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衔接资金项目清单" sheetId="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<sst xmlns="http://schemas.openxmlformats.org/spreadsheetml/2006/main" count="138" uniqueCount="110">
  <si>
    <t>高青县2025年度衔接资金项目清单</t>
  </si>
  <si>
    <t>序号</t>
  </si>
  <si>
    <t>项目名称</t>
  </si>
  <si>
    <t>项目单位</t>
  </si>
  <si>
    <t>实施地点</t>
  </si>
  <si>
    <r>
      <rPr>
        <sz val="14"/>
        <color theme="1"/>
        <rFont val="仿宋_GB2312"/>
        <charset val="134"/>
      </rPr>
      <t>实施期限</t>
    </r>
  </si>
  <si>
    <t>主要建设任务</t>
  </si>
  <si>
    <r>
      <rPr>
        <sz val="14"/>
        <color theme="1"/>
        <rFont val="仿宋_GB2312"/>
        <charset val="134"/>
      </rPr>
      <t>资金规模及来源（万元）</t>
    </r>
  </si>
  <si>
    <t>绩效目标</t>
  </si>
  <si>
    <t>收益对象</t>
  </si>
  <si>
    <t>联农带农机制</t>
  </si>
  <si>
    <r>
      <rPr>
        <sz val="14"/>
        <color theme="1"/>
        <rFont val="仿宋_GB2312"/>
        <charset val="134"/>
      </rPr>
      <t>合计</t>
    </r>
  </si>
  <si>
    <r>
      <rPr>
        <sz val="14"/>
        <color theme="1"/>
        <rFont val="仿宋_GB2312"/>
        <charset val="134"/>
      </rPr>
      <t>中央衔接资金</t>
    </r>
  </si>
  <si>
    <r>
      <rPr>
        <sz val="14"/>
        <color theme="1"/>
        <rFont val="仿宋_GB2312"/>
        <charset val="134"/>
      </rPr>
      <t>省级衔接资金</t>
    </r>
  </si>
  <si>
    <r>
      <rPr>
        <sz val="14"/>
        <color theme="1"/>
        <rFont val="仿宋_GB2312"/>
        <charset val="134"/>
      </rPr>
      <t>市级衔接资金</t>
    </r>
  </si>
  <si>
    <r>
      <rPr>
        <sz val="14"/>
        <color theme="1"/>
        <rFont val="仿宋_GB2312"/>
        <charset val="134"/>
      </rPr>
      <t>县级衔接资金</t>
    </r>
  </si>
  <si>
    <r>
      <rPr>
        <sz val="14"/>
        <color theme="1"/>
        <rFont val="仿宋_GB2312"/>
        <charset val="134"/>
      </rPr>
      <t>其他</t>
    </r>
  </si>
  <si>
    <t>村数</t>
  </si>
  <si>
    <t>人数</t>
  </si>
  <si>
    <r>
      <rPr>
        <sz val="11"/>
        <color theme="1"/>
        <rFont val="Times New Roman"/>
        <charset val="134"/>
      </rPr>
      <t>2025</t>
    </r>
    <r>
      <rPr>
        <sz val="11"/>
        <color theme="1"/>
        <rFont val="仿宋_GB2312"/>
        <charset val="134"/>
      </rPr>
      <t>年高青县青城镇共富仓储物流车间衔接资金项目</t>
    </r>
  </si>
  <si>
    <r>
      <rPr>
        <sz val="11"/>
        <color theme="1"/>
        <rFont val="仿宋_GB2312"/>
        <charset val="134"/>
      </rPr>
      <t>青城镇</t>
    </r>
  </si>
  <si>
    <r>
      <rPr>
        <sz val="11"/>
        <color theme="1"/>
        <rFont val="仿宋_GB2312"/>
        <charset val="134"/>
      </rPr>
      <t>振远村、文昌东街、文昌北街</t>
    </r>
  </si>
  <si>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</si>
  <si>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①在振远村东南角原屠宰场（现为村集体建设用地）新建钢结构高标准仓储物流车间</t>
    </r>
    <r>
      <rPr>
        <sz val="11"/>
        <color theme="1"/>
        <rFont val="Times New Roman"/>
        <charset val="134"/>
      </rPr>
      <t>2</t>
    </r>
    <r>
      <rPr>
        <sz val="11"/>
        <color theme="1"/>
        <rFont val="仿宋_GB2312"/>
        <charset val="134"/>
      </rPr>
      <t>个，结构形式为地上一层轻型钢架结构、独立基础；宽度</t>
    </r>
    <r>
      <rPr>
        <sz val="11"/>
        <color theme="1"/>
        <rFont val="Times New Roman"/>
        <charset val="134"/>
      </rPr>
      <t>28m</t>
    </r>
    <r>
      <rPr>
        <sz val="11"/>
        <color theme="1"/>
        <rFont val="仿宋_GB2312"/>
        <charset val="134"/>
      </rPr>
      <t>、长度</t>
    </r>
    <r>
      <rPr>
        <sz val="11"/>
        <color theme="1"/>
        <rFont val="Times New Roman"/>
        <charset val="134"/>
      </rPr>
      <t>35m</t>
    </r>
    <r>
      <rPr>
        <sz val="11"/>
        <color theme="1"/>
        <rFont val="仿宋_GB2312"/>
        <charset val="134"/>
      </rPr>
      <t>、建筑高度</t>
    </r>
    <r>
      <rPr>
        <sz val="11"/>
        <color theme="1"/>
        <rFont val="Times New Roman"/>
        <charset val="134"/>
      </rPr>
      <t>9.8m</t>
    </r>
    <r>
      <rPr>
        <sz val="11"/>
        <color theme="1"/>
        <rFont val="仿宋_GB2312"/>
        <charset val="134"/>
      </rPr>
      <t>（室外地坪到女儿墙顶）。</t>
    </r>
    <r>
      <rPr>
        <sz val="11"/>
        <color theme="1"/>
        <rFont val="Times New Roman"/>
        <charset val="134"/>
      </rPr>
      <t xml:space="preserve">
</t>
    </r>
    <r>
      <rPr>
        <sz val="11"/>
        <color theme="1"/>
        <rFont val="仿宋_GB2312"/>
        <charset val="134"/>
      </rPr>
      <t>②利用文昌东街原村办公室（现为村集体建设用地）翻新改建共富仓储物流车间</t>
    </r>
    <r>
      <rPr>
        <sz val="11"/>
        <color theme="1"/>
        <rFont val="Times New Roman"/>
        <charset val="134"/>
      </rPr>
      <t>1</t>
    </r>
    <r>
      <rPr>
        <sz val="11"/>
        <color theme="1"/>
        <rFont val="仿宋_GB2312"/>
        <charset val="134"/>
      </rPr>
      <t>个，结构形式为地上一层轻型钢架结构、独立基础；宽度</t>
    </r>
    <r>
      <rPr>
        <sz val="11"/>
        <color theme="1"/>
        <rFont val="Times New Roman"/>
        <charset val="134"/>
      </rPr>
      <t>15.58m</t>
    </r>
    <r>
      <rPr>
        <sz val="11"/>
        <color theme="1"/>
        <rFont val="仿宋_GB2312"/>
        <charset val="134"/>
      </rPr>
      <t>、长度</t>
    </r>
    <r>
      <rPr>
        <sz val="11"/>
        <color theme="1"/>
        <rFont val="Times New Roman"/>
        <charset val="134"/>
      </rPr>
      <t>31.68m</t>
    </r>
    <r>
      <rPr>
        <sz val="11"/>
        <color theme="1"/>
        <rFont val="仿宋_GB2312"/>
        <charset val="134"/>
      </rPr>
      <t>、建筑高度</t>
    </r>
    <r>
      <rPr>
        <sz val="11"/>
        <color theme="1"/>
        <rFont val="Times New Roman"/>
        <charset val="134"/>
      </rPr>
      <t>4.45m</t>
    </r>
    <r>
      <rPr>
        <sz val="11"/>
        <color theme="1"/>
        <rFont val="仿宋_GB2312"/>
        <charset val="134"/>
      </rPr>
      <t>（室外地坪到一半坡屋面）。</t>
    </r>
    <r>
      <rPr>
        <sz val="11"/>
        <color theme="1"/>
        <rFont val="Times New Roman"/>
        <charset val="134"/>
      </rPr>
      <t xml:space="preserve">
</t>
    </r>
    <r>
      <rPr>
        <sz val="11"/>
        <color theme="1"/>
        <rFont val="仿宋_GB2312"/>
        <charset val="134"/>
      </rPr>
      <t>③利用文昌北街原村办公室（现为村集体建设用地）翻新改建共富仓储物流车间</t>
    </r>
    <r>
      <rPr>
        <sz val="11"/>
        <color theme="1"/>
        <rFont val="Times New Roman"/>
        <charset val="134"/>
      </rPr>
      <t>1</t>
    </r>
    <r>
      <rPr>
        <sz val="11"/>
        <color theme="1"/>
        <rFont val="仿宋_GB2312"/>
        <charset val="134"/>
      </rPr>
      <t>个，结构形式为地上一层轻型钢架结构、独立基础；宽度</t>
    </r>
    <r>
      <rPr>
        <sz val="11"/>
        <color theme="1"/>
        <rFont val="Times New Roman"/>
        <charset val="134"/>
      </rPr>
      <t>14.2m</t>
    </r>
    <r>
      <rPr>
        <sz val="11"/>
        <color theme="1"/>
        <rFont val="仿宋_GB2312"/>
        <charset val="134"/>
      </rPr>
      <t>、长度</t>
    </r>
    <r>
      <rPr>
        <sz val="11"/>
        <color theme="1"/>
        <rFont val="Times New Roman"/>
        <charset val="134"/>
      </rPr>
      <t>21m</t>
    </r>
    <r>
      <rPr>
        <sz val="11"/>
        <color theme="1"/>
        <rFont val="仿宋_GB2312"/>
        <charset val="134"/>
      </rPr>
      <t>、建筑高度</t>
    </r>
    <r>
      <rPr>
        <sz val="11"/>
        <color theme="1"/>
        <rFont val="Times New Roman"/>
        <charset val="134"/>
      </rPr>
      <t>4.45m</t>
    </r>
    <r>
      <rPr>
        <sz val="11"/>
        <color theme="1"/>
        <rFont val="仿宋_GB2312"/>
        <charset val="134"/>
      </rPr>
      <t>（室外地坪到一半坡屋面）。</t>
    </r>
  </si>
  <si>
    <r>
      <t>项目建成后将以出租形式获取收益，优先保障覆盖范围内享受政策的脱贫户及防止返贫动态检测对象，，防止返贫和新致贫现象发生。同时预计项目每年收益</t>
    </r>
    <r>
      <rPr>
        <sz val="11"/>
        <color theme="1"/>
        <rFont val="Times New Roman"/>
        <charset val="134"/>
      </rPr>
      <t>25.8</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3.2</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</si>
  <si>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对于有劳动能力和劳动意愿的脱贫户或其他困难家庭人员优先雇佣参与项目建设获取报酬。充分考虑建脱贫户和监测对象实际困难，积极为困难群众解决就近工作等问题。</t>
    </r>
  </si>
  <si>
    <r>
      <rPr>
        <sz val="11"/>
        <color theme="1"/>
        <rFont val="Times New Roman"/>
        <charset val="134"/>
      </rPr>
      <t>2025</t>
    </r>
    <r>
      <rPr>
        <sz val="11"/>
        <color theme="1"/>
        <rFont val="仿宋_GB2312"/>
        <charset val="134"/>
      </rPr>
      <t>年高青县青城镇共富产业园提升改造衔接资金项目</t>
    </r>
  </si>
  <si>
    <t>青平社区</t>
  </si>
  <si>
    <r>
      <rPr>
        <sz val="11"/>
        <color theme="1"/>
        <rFont val="仿宋_GB2312"/>
        <charset val="134"/>
      </rPr>
      <t>共富汽车产业园为建设用地性质。对</t>
    </r>
    <r>
      <rPr>
        <sz val="11"/>
        <color theme="1"/>
        <rFont val="Times New Roman"/>
        <charset val="134"/>
      </rPr>
      <t>9</t>
    </r>
    <r>
      <rPr>
        <sz val="11"/>
        <color theme="1"/>
        <rFont val="仿宋_GB2312"/>
        <charset val="134"/>
      </rPr>
      <t>栋汽车蜡刷生产车间升级改造，共</t>
    </r>
    <r>
      <rPr>
        <sz val="11"/>
        <color theme="1"/>
        <rFont val="Times New Roman"/>
        <charset val="134"/>
      </rPr>
      <t>9000</t>
    </r>
    <r>
      <rPr>
        <sz val="11"/>
        <color theme="1"/>
        <rFont val="仿宋_GB2312"/>
        <charset val="134"/>
      </rPr>
      <t>平方米，重点对车间地面进行硬化、防滑处理，损坏墙体、屋顶等进行修复提升；扩建标准化车间，建筑面积</t>
    </r>
    <r>
      <rPr>
        <sz val="11"/>
        <color theme="1"/>
        <rFont val="Times New Roman"/>
        <charset val="134"/>
      </rPr>
      <t>610</t>
    </r>
    <r>
      <rPr>
        <sz val="11"/>
        <color theme="1"/>
        <rFont val="仿宋_GB2312"/>
        <charset val="134"/>
      </rPr>
      <t>平方米，结构形式为地上一层轻型钢架结构、独立基础；宽度</t>
    </r>
    <r>
      <rPr>
        <sz val="11"/>
        <color theme="1"/>
        <rFont val="Times New Roman"/>
        <charset val="134"/>
      </rPr>
      <t>14m</t>
    </r>
    <r>
      <rPr>
        <sz val="11"/>
        <color theme="1"/>
        <rFont val="仿宋_GB2312"/>
        <charset val="134"/>
      </rPr>
      <t>、长度</t>
    </r>
    <r>
      <rPr>
        <sz val="11"/>
        <color theme="1"/>
        <rFont val="Times New Roman"/>
        <charset val="134"/>
      </rPr>
      <t>60m</t>
    </r>
    <r>
      <rPr>
        <sz val="11"/>
        <color theme="1"/>
        <rFont val="仿宋_GB2312"/>
        <charset val="134"/>
      </rPr>
      <t>、建筑高度</t>
    </r>
    <r>
      <rPr>
        <sz val="11"/>
        <color theme="1"/>
        <rFont val="Times New Roman"/>
        <charset val="134"/>
      </rPr>
      <t>4.8m</t>
    </r>
    <r>
      <rPr>
        <sz val="11"/>
        <color theme="1"/>
        <rFont val="仿宋_GB2312"/>
        <charset val="134"/>
      </rPr>
      <t>（地面到檐口）；对园区道路破损路面实施提升，共计</t>
    </r>
    <r>
      <rPr>
        <sz val="11"/>
        <color theme="1"/>
        <rFont val="Times New Roman"/>
        <charset val="134"/>
      </rPr>
      <t>1510</t>
    </r>
    <r>
      <rPr>
        <sz val="11"/>
        <color theme="1"/>
        <rFont val="仿宋_GB2312"/>
        <charset val="134"/>
      </rPr>
      <t>平方米。</t>
    </r>
  </si>
  <si>
    <r>
      <t>项目建成后将以出租形式获取收益，优先保障覆盖范围内享受政策的脱贫户及防止返贫动态检测对象，防止返贫和新致贫现象发生预计项目。预计每年收益</t>
    </r>
    <r>
      <rPr>
        <sz val="11"/>
        <color theme="1"/>
        <rFont val="Times New Roman"/>
        <charset val="134"/>
      </rPr>
      <t>19.8</t>
    </r>
    <r>
      <rPr>
        <sz val="11"/>
        <color theme="1"/>
        <rFont val="仿宋_GB2312"/>
        <charset val="134"/>
      </rPr>
      <t>万元，同时带动约</t>
    </r>
    <r>
      <rPr>
        <sz val="11"/>
        <color theme="1"/>
        <rFont val="Times New Roman"/>
        <charset val="134"/>
      </rPr>
      <t>300</t>
    </r>
    <r>
      <rPr>
        <sz val="11"/>
        <color theme="1"/>
        <rFont val="仿宋_GB2312"/>
        <charset val="134"/>
      </rPr>
      <t>人就业，预计可增加就业人员务工收入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</si>
  <si>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r>
      <rPr>
        <sz val="11"/>
        <color theme="1"/>
        <rFont val="仿宋_GB2312"/>
        <charset val="134"/>
      </rPr>
      <t>对于有劳动能力和劳动意愿的脱贫户或其他困难家庭人员优先雇佣参与项目建设获取报酬。充分考虑脱贫户和监测对象实际困难，积极为困难群众解决就近工作等问题。</t>
    </r>
  </si>
  <si>
    <r>
      <rPr>
        <sz val="11"/>
        <color theme="1"/>
        <rFont val="Times New Roman"/>
        <charset val="134"/>
      </rPr>
      <t>2025</t>
    </r>
    <r>
      <rPr>
        <sz val="11"/>
        <color theme="1"/>
        <rFont val="仿宋_GB2312"/>
        <charset val="134"/>
      </rPr>
      <t>年高青县青城镇村庄改造提升衔接资金项目</t>
    </r>
  </si>
  <si>
    <t>文昌南街
文昌西街
文昌东街
文昌北街
莲花池</t>
  </si>
  <si>
    <r>
      <rPr>
        <sz val="11"/>
        <color theme="1"/>
        <rFont val="仿宋_GB2312"/>
        <charset val="134"/>
      </rPr>
      <t>①邵家村：道路提升，道路混凝土硬化</t>
    </r>
    <r>
      <rPr>
        <sz val="11"/>
        <color theme="1"/>
        <rFont val="Times New Roman"/>
        <charset val="134"/>
      </rPr>
      <t>13497</t>
    </r>
    <r>
      <rPr>
        <sz val="11"/>
        <color theme="1"/>
        <rFont val="仿宋_GB2312"/>
        <charset val="134"/>
      </rPr>
      <t>平方米，破损混凝土道路修补敷设沥青</t>
    </r>
    <r>
      <rPr>
        <sz val="11"/>
        <color theme="1"/>
        <rFont val="Times New Roman"/>
        <charset val="134"/>
      </rPr>
      <t>5438</t>
    </r>
    <r>
      <rPr>
        <sz val="11"/>
        <color theme="1"/>
        <rFont val="仿宋_GB2312"/>
        <charset val="134"/>
      </rPr>
      <t>平方米，铺设路沿石</t>
    </r>
    <r>
      <rPr>
        <sz val="11"/>
        <color theme="1"/>
        <rFont val="Times New Roman"/>
        <charset val="134"/>
      </rPr>
      <t>960</t>
    </r>
    <r>
      <rPr>
        <sz val="11"/>
        <color theme="1"/>
        <rFont val="仿宋_GB2312"/>
        <charset val="134"/>
      </rPr>
      <t>米；新建混凝土广场地面硬化</t>
    </r>
    <r>
      <rPr>
        <sz val="11"/>
        <color theme="1"/>
        <rFont val="Times New Roman"/>
        <charset val="134"/>
      </rPr>
      <t>1488</t>
    </r>
    <r>
      <rPr>
        <sz val="11"/>
        <color theme="1"/>
        <rFont val="仿宋_GB2312"/>
        <charset val="134"/>
      </rPr>
      <t>平方米；路灯照明，新增带杆路灯</t>
    </r>
    <r>
      <rPr>
        <sz val="11"/>
        <color theme="1"/>
        <rFont val="Times New Roman"/>
        <charset val="134"/>
      </rPr>
      <t>31</t>
    </r>
    <r>
      <rPr>
        <sz val="11"/>
        <color theme="1"/>
        <rFont val="仿宋_GB2312"/>
        <charset val="134"/>
      </rPr>
      <t>套。</t>
    </r>
    <r>
      <rPr>
        <sz val="11"/>
        <color theme="1"/>
        <rFont val="Times New Roman"/>
        <charset val="134"/>
      </rPr>
      <t xml:space="preserve">
</t>
    </r>
    <r>
      <rPr>
        <sz val="11"/>
        <color theme="1"/>
        <rFont val="仿宋_GB2312"/>
        <charset val="134"/>
      </rPr>
      <t>②小北关村：道路提升，道路混凝土硬化</t>
    </r>
    <r>
      <rPr>
        <sz val="11"/>
        <color theme="1"/>
        <rFont val="Times New Roman"/>
        <charset val="134"/>
      </rPr>
      <t>8666</t>
    </r>
    <r>
      <rPr>
        <sz val="11"/>
        <color theme="1"/>
        <rFont val="仿宋_GB2312"/>
        <charset val="134"/>
      </rPr>
      <t>平方米，破损混凝土道路修补敷设沥青</t>
    </r>
    <r>
      <rPr>
        <sz val="11"/>
        <color theme="1"/>
        <rFont val="Times New Roman"/>
        <charset val="134"/>
      </rPr>
      <t>8683</t>
    </r>
    <r>
      <rPr>
        <sz val="11"/>
        <color theme="1"/>
        <rFont val="仿宋_GB2312"/>
        <charset val="134"/>
      </rPr>
      <t>平方米；新建砾石广场地面硬化</t>
    </r>
    <r>
      <rPr>
        <sz val="11"/>
        <color theme="1"/>
        <rFont val="Times New Roman"/>
        <charset val="134"/>
      </rPr>
      <t>2068</t>
    </r>
    <r>
      <rPr>
        <sz val="11"/>
        <color theme="1"/>
        <rFont val="仿宋_GB2312"/>
        <charset val="134"/>
      </rPr>
      <t>平方米；路灯照明，新增带杆路灯</t>
    </r>
    <r>
      <rPr>
        <sz val="11"/>
        <color theme="1"/>
        <rFont val="Times New Roman"/>
        <charset val="134"/>
      </rPr>
      <t>6</t>
    </r>
    <r>
      <rPr>
        <sz val="11"/>
        <color theme="1"/>
        <rFont val="仿宋_GB2312"/>
        <charset val="134"/>
      </rPr>
      <t>套。</t>
    </r>
    <r>
      <rPr>
        <sz val="11"/>
        <color theme="1"/>
        <rFont val="Times New Roman"/>
        <charset val="134"/>
      </rPr>
      <t xml:space="preserve">
</t>
    </r>
    <r>
      <rPr>
        <sz val="11"/>
        <color theme="1"/>
        <rFont val="仿宋_GB2312"/>
        <charset val="134"/>
      </rPr>
      <t>③西北街村：道路提升，道路混凝土硬化</t>
    </r>
    <r>
      <rPr>
        <sz val="11"/>
        <color theme="1"/>
        <rFont val="Times New Roman"/>
        <charset val="134"/>
      </rPr>
      <t>5688</t>
    </r>
    <r>
      <rPr>
        <sz val="11"/>
        <color theme="1"/>
        <rFont val="仿宋_GB2312"/>
        <charset val="134"/>
      </rPr>
      <t>平方米，破损混凝土道路修补敷设沥青</t>
    </r>
    <r>
      <rPr>
        <sz val="11"/>
        <color theme="1"/>
        <rFont val="Times New Roman"/>
        <charset val="134"/>
      </rPr>
      <t>5189</t>
    </r>
    <r>
      <rPr>
        <sz val="11"/>
        <color theme="1"/>
        <rFont val="仿宋_GB2312"/>
        <charset val="134"/>
      </rPr>
      <t>平方米，新建沥青道路</t>
    </r>
    <r>
      <rPr>
        <sz val="11"/>
        <color theme="1"/>
        <rFont val="Times New Roman"/>
        <charset val="134"/>
      </rPr>
      <t>1855</t>
    </r>
    <r>
      <rPr>
        <sz val="11"/>
        <color theme="1"/>
        <rFont val="仿宋_GB2312"/>
        <charset val="134"/>
      </rPr>
      <t>平方米，铺设路沿石</t>
    </r>
    <r>
      <rPr>
        <sz val="11"/>
        <color theme="1"/>
        <rFont val="Times New Roman"/>
        <charset val="134"/>
      </rPr>
      <t>531</t>
    </r>
    <r>
      <rPr>
        <sz val="11"/>
        <color theme="1"/>
        <rFont val="仿宋_GB2312"/>
        <charset val="134"/>
      </rPr>
      <t>米；新建排水沟</t>
    </r>
    <r>
      <rPr>
        <sz val="11"/>
        <color theme="1"/>
        <rFont val="Times New Roman"/>
        <charset val="134"/>
      </rPr>
      <t>526</t>
    </r>
    <r>
      <rPr>
        <sz val="11"/>
        <color theme="1"/>
        <rFont val="仿宋_GB2312"/>
        <charset val="134"/>
      </rPr>
      <t>米；路灯照明，新增带杆路灯</t>
    </r>
    <r>
      <rPr>
        <sz val="11"/>
        <color theme="1"/>
        <rFont val="Times New Roman"/>
        <charset val="134"/>
      </rPr>
      <t>10</t>
    </r>
    <r>
      <rPr>
        <sz val="11"/>
        <color theme="1"/>
        <rFont val="仿宋_GB2312"/>
        <charset val="134"/>
      </rPr>
      <t>套。</t>
    </r>
    <r>
      <rPr>
        <sz val="11"/>
        <color theme="1"/>
        <rFont val="Times New Roman"/>
        <charset val="134"/>
      </rPr>
      <t xml:space="preserve">
</t>
    </r>
    <r>
      <rPr>
        <sz val="11"/>
        <color theme="1"/>
        <rFont val="仿宋_GB2312"/>
        <charset val="134"/>
      </rPr>
      <t>④胥家庄村：道路提升，道路混凝土硬化</t>
    </r>
    <r>
      <rPr>
        <sz val="11"/>
        <color theme="1"/>
        <rFont val="Times New Roman"/>
        <charset val="134"/>
      </rPr>
      <t>15753</t>
    </r>
    <r>
      <rPr>
        <sz val="11"/>
        <color theme="1"/>
        <rFont val="仿宋_GB2312"/>
        <charset val="134"/>
      </rPr>
      <t>平方米，新建沥青道路</t>
    </r>
    <r>
      <rPr>
        <sz val="11"/>
        <color theme="1"/>
        <rFont val="Times New Roman"/>
        <charset val="134"/>
      </rPr>
      <t>3499</t>
    </r>
    <r>
      <rPr>
        <sz val="11"/>
        <color theme="1"/>
        <rFont val="仿宋_GB2312"/>
        <charset val="134"/>
      </rPr>
      <t>平方米，破损混凝土道路修补敷设沥青</t>
    </r>
    <r>
      <rPr>
        <sz val="11"/>
        <color theme="1"/>
        <rFont val="Times New Roman"/>
        <charset val="134"/>
      </rPr>
      <t>4300</t>
    </r>
    <r>
      <rPr>
        <sz val="11"/>
        <color theme="1"/>
        <rFont val="仿宋_GB2312"/>
        <charset val="134"/>
      </rPr>
      <t>平方米，铺设路沿石</t>
    </r>
    <r>
      <rPr>
        <sz val="11"/>
        <color theme="1"/>
        <rFont val="Times New Roman"/>
        <charset val="134"/>
      </rPr>
      <t>1000</t>
    </r>
    <r>
      <rPr>
        <sz val="11"/>
        <color theme="1"/>
        <rFont val="仿宋_GB2312"/>
        <charset val="134"/>
      </rPr>
      <t>米；路灯照明，新增带杆路灯</t>
    </r>
    <r>
      <rPr>
        <sz val="11"/>
        <color theme="1"/>
        <rFont val="Times New Roman"/>
        <charset val="134"/>
      </rPr>
      <t>30</t>
    </r>
    <r>
      <rPr>
        <sz val="11"/>
        <color theme="1"/>
        <rFont val="仿宋_GB2312"/>
        <charset val="134"/>
      </rPr>
      <t>套；新修排水沟</t>
    </r>
    <r>
      <rPr>
        <sz val="11"/>
        <color theme="1"/>
        <rFont val="Times New Roman"/>
        <charset val="134"/>
      </rPr>
      <t>2082</t>
    </r>
    <r>
      <rPr>
        <sz val="11"/>
        <color theme="1"/>
        <rFont val="仿宋_GB2312"/>
        <charset val="134"/>
      </rPr>
      <t>米。</t>
    </r>
    <r>
      <rPr>
        <sz val="11"/>
        <color theme="1"/>
        <rFont val="Times New Roman"/>
        <charset val="134"/>
      </rPr>
      <t xml:space="preserve">
</t>
    </r>
    <r>
      <rPr>
        <sz val="11"/>
        <color theme="1"/>
        <rFont val="仿宋_GB2312"/>
        <charset val="134"/>
      </rPr>
      <t>⑤焦家村：道路提升，道路混凝土硬化</t>
    </r>
    <r>
      <rPr>
        <sz val="11"/>
        <color theme="1"/>
        <rFont val="Times New Roman"/>
        <charset val="134"/>
      </rPr>
      <t>7547</t>
    </r>
    <r>
      <rPr>
        <sz val="11"/>
        <color theme="1"/>
        <rFont val="仿宋_GB2312"/>
        <charset val="134"/>
      </rPr>
      <t>平方米，破损混凝土道路修补敷设沥青</t>
    </r>
    <r>
      <rPr>
        <sz val="11"/>
        <color theme="1"/>
        <rFont val="Times New Roman"/>
        <charset val="134"/>
      </rPr>
      <t>7810</t>
    </r>
    <r>
      <rPr>
        <sz val="11"/>
        <color theme="1"/>
        <rFont val="仿宋_GB2312"/>
        <charset val="134"/>
      </rPr>
      <t>平方米；路灯照明，新增带杆路灯</t>
    </r>
    <r>
      <rPr>
        <sz val="11"/>
        <color theme="1"/>
        <rFont val="Times New Roman"/>
        <charset val="134"/>
      </rPr>
      <t>50</t>
    </r>
    <r>
      <rPr>
        <sz val="11"/>
        <color theme="1"/>
        <rFont val="仿宋_GB2312"/>
        <charset val="134"/>
      </rPr>
      <t>套；</t>
    </r>
    <r>
      <rPr>
        <sz val="11"/>
        <color theme="1"/>
        <rFont val="Times New Roman"/>
        <charset val="134"/>
      </rPr>
      <t xml:space="preserve">
</t>
    </r>
    <r>
      <rPr>
        <sz val="11"/>
        <color theme="1"/>
        <rFont val="仿宋_GB2312"/>
        <charset val="134"/>
      </rPr>
      <t>排水沟：支设模板，确保模板的平整度和垂直度符合要求。按照设计配合比，搅拌混凝土并浇筑到模板内。用振捣棒对混凝土进行振捣，使其密实均匀。待混凝土初凝后，进行抹面处理，使沟体表面光滑平整，采用预制混凝土盖板，厚度</t>
    </r>
    <r>
      <rPr>
        <sz val="11"/>
        <color theme="1"/>
        <rFont val="Times New Roman"/>
        <charset val="134"/>
      </rPr>
      <t>10cm</t>
    </r>
    <r>
      <rPr>
        <sz val="11"/>
        <color theme="1"/>
        <rFont val="仿宋_GB2312"/>
        <charset val="134"/>
      </rPr>
      <t>；</t>
    </r>
    <r>
      <rPr>
        <sz val="11"/>
        <color theme="1"/>
        <rFont val="Times New Roman"/>
        <charset val="134"/>
      </rPr>
      <t xml:space="preserve">
</t>
    </r>
    <r>
      <rPr>
        <sz val="11"/>
        <color theme="1"/>
        <rFont val="仿宋_GB2312"/>
        <charset val="134"/>
      </rPr>
      <t>新建</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混凝土路面：</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混凝土面层；现状路基平整压实。</t>
    </r>
    <r>
      <rPr>
        <sz val="11"/>
        <color theme="1"/>
        <rFont val="Times New Roman"/>
        <charset val="134"/>
      </rPr>
      <t xml:space="preserve">
</t>
    </r>
    <r>
      <rPr>
        <sz val="11"/>
        <color theme="1"/>
        <rFont val="仿宋_GB2312"/>
        <charset val="134"/>
      </rPr>
      <t>⑥西于村：道路提升，道路混凝土硬化</t>
    </r>
    <r>
      <rPr>
        <sz val="11"/>
        <color theme="1"/>
        <rFont val="Times New Roman"/>
        <charset val="134"/>
      </rPr>
      <t>9443</t>
    </r>
    <r>
      <rPr>
        <sz val="11"/>
        <color theme="1"/>
        <rFont val="仿宋_GB2312"/>
        <charset val="134"/>
      </rPr>
      <t>平方米，破损混凝土道路修补敷设沥青</t>
    </r>
    <r>
      <rPr>
        <sz val="11"/>
        <color theme="1"/>
        <rFont val="Times New Roman"/>
        <charset val="134"/>
      </rPr>
      <t>4265</t>
    </r>
    <r>
      <rPr>
        <sz val="11"/>
        <color theme="1"/>
        <rFont val="仿宋_GB2312"/>
        <charset val="134"/>
      </rPr>
      <t>平方米，铺设路沿石</t>
    </r>
    <r>
      <rPr>
        <sz val="11"/>
        <color theme="1"/>
        <rFont val="Times New Roman"/>
        <charset val="134"/>
      </rPr>
      <t>753</t>
    </r>
    <r>
      <rPr>
        <sz val="11"/>
        <color theme="1"/>
        <rFont val="仿宋_GB2312"/>
        <charset val="134"/>
      </rPr>
      <t>米；新建混凝土广场地面硬化</t>
    </r>
    <r>
      <rPr>
        <sz val="11"/>
        <color theme="1"/>
        <rFont val="Times New Roman"/>
        <charset val="134"/>
      </rPr>
      <t>1896</t>
    </r>
    <r>
      <rPr>
        <sz val="11"/>
        <color theme="1"/>
        <rFont val="仿宋_GB2312"/>
        <charset val="134"/>
      </rPr>
      <t>平方米；路灯照明，新增带杆路灯</t>
    </r>
    <r>
      <rPr>
        <sz val="11"/>
        <color theme="1"/>
        <rFont val="Times New Roman"/>
        <charset val="134"/>
      </rPr>
      <t>34</t>
    </r>
    <r>
      <rPr>
        <sz val="11"/>
        <color theme="1"/>
        <rFont val="仿宋_GB2312"/>
        <charset val="134"/>
      </rPr>
      <t>套；新修排水沟</t>
    </r>
    <r>
      <rPr>
        <sz val="11"/>
        <color theme="1"/>
        <rFont val="Times New Roman"/>
        <charset val="134"/>
      </rPr>
      <t>220</t>
    </r>
    <r>
      <rPr>
        <sz val="11"/>
        <color theme="1"/>
        <rFont val="仿宋_GB2312"/>
        <charset val="134"/>
      </rPr>
      <t>米。</t>
    </r>
    <r>
      <rPr>
        <sz val="11"/>
        <color theme="1"/>
        <rFont val="Times New Roman"/>
        <charset val="134"/>
      </rPr>
      <t xml:space="preserve">
</t>
    </r>
    <r>
      <rPr>
        <sz val="11"/>
        <color theme="1"/>
        <rFont val="仿宋_GB2312"/>
        <charset val="134"/>
      </rPr>
      <t>⑦东关村：道路提升，道路混凝土硬化</t>
    </r>
    <r>
      <rPr>
        <sz val="11"/>
        <color theme="1"/>
        <rFont val="Times New Roman"/>
        <charset val="134"/>
      </rPr>
      <t>6234</t>
    </r>
    <r>
      <rPr>
        <sz val="11"/>
        <color theme="1"/>
        <rFont val="仿宋_GB2312"/>
        <charset val="134"/>
      </rPr>
      <t>平方米，破损混凝土道路修补敷设沥青</t>
    </r>
    <r>
      <rPr>
        <sz val="11"/>
        <color theme="1"/>
        <rFont val="Times New Roman"/>
        <charset val="134"/>
      </rPr>
      <t>8815</t>
    </r>
    <r>
      <rPr>
        <sz val="11"/>
        <color theme="1"/>
        <rFont val="仿宋_GB2312"/>
        <charset val="134"/>
      </rPr>
      <t>平方米；路灯照明，新增带杆路灯</t>
    </r>
    <r>
      <rPr>
        <sz val="11"/>
        <color theme="1"/>
        <rFont val="Times New Roman"/>
        <charset val="134"/>
      </rPr>
      <t>12</t>
    </r>
    <r>
      <rPr>
        <sz val="11"/>
        <color theme="1"/>
        <rFont val="仿宋_GB2312"/>
        <charset val="134"/>
      </rPr>
      <t>套，不带杆路灯</t>
    </r>
    <r>
      <rPr>
        <sz val="11"/>
        <color theme="1"/>
        <rFont val="Times New Roman"/>
        <charset val="134"/>
      </rPr>
      <t>59</t>
    </r>
    <r>
      <rPr>
        <sz val="11"/>
        <color theme="1"/>
        <rFont val="仿宋_GB2312"/>
        <charset val="134"/>
      </rPr>
      <t>套；新建排水管</t>
    </r>
    <r>
      <rPr>
        <sz val="11"/>
        <color theme="1"/>
        <rFont val="Times New Roman"/>
        <charset val="134"/>
      </rPr>
      <t>1326</t>
    </r>
    <r>
      <rPr>
        <sz val="11"/>
        <color theme="1"/>
        <rFont val="仿宋_GB2312"/>
        <charset val="134"/>
      </rPr>
      <t>米。</t>
    </r>
    <r>
      <rPr>
        <sz val="11"/>
        <color theme="1"/>
        <rFont val="Times New Roman"/>
        <charset val="134"/>
      </rPr>
      <t xml:space="preserve">
</t>
    </r>
    <r>
      <rPr>
        <sz val="11"/>
        <color theme="1"/>
        <rFont val="仿宋_GB2312"/>
        <charset val="134"/>
      </rPr>
      <t>⑧施家庄村：道路提升，道路混凝土硬化</t>
    </r>
    <r>
      <rPr>
        <sz val="11"/>
        <color theme="1"/>
        <rFont val="Times New Roman"/>
        <charset val="134"/>
      </rPr>
      <t>1014</t>
    </r>
    <r>
      <rPr>
        <sz val="11"/>
        <color theme="1"/>
        <rFont val="仿宋_GB2312"/>
        <charset val="134"/>
      </rPr>
      <t>平方米，破损混凝土道路修补敷设沥青</t>
    </r>
    <r>
      <rPr>
        <sz val="11"/>
        <color theme="1"/>
        <rFont val="Times New Roman"/>
        <charset val="134"/>
      </rPr>
      <t>8821</t>
    </r>
    <r>
      <rPr>
        <sz val="11"/>
        <color theme="1"/>
        <rFont val="仿宋_GB2312"/>
        <charset val="134"/>
      </rPr>
      <t>平方米；路灯照明，新增带杆路灯</t>
    </r>
    <r>
      <rPr>
        <sz val="11"/>
        <color theme="1"/>
        <rFont val="Times New Roman"/>
        <charset val="134"/>
      </rPr>
      <t>34</t>
    </r>
    <r>
      <rPr>
        <sz val="11"/>
        <color theme="1"/>
        <rFont val="仿宋_GB2312"/>
        <charset val="134"/>
      </rPr>
      <t>套，不带杆路灯</t>
    </r>
    <r>
      <rPr>
        <sz val="11"/>
        <color theme="1"/>
        <rFont val="Times New Roman"/>
        <charset val="134"/>
      </rPr>
      <t>2</t>
    </r>
    <r>
      <rPr>
        <sz val="11"/>
        <color theme="1"/>
        <rFont val="仿宋_GB2312"/>
        <charset val="134"/>
      </rPr>
      <t>套。</t>
    </r>
    <r>
      <rPr>
        <sz val="11"/>
        <color theme="1"/>
        <rFont val="Times New Roman"/>
        <charset val="134"/>
      </rPr>
      <t xml:space="preserve">
</t>
    </r>
    <r>
      <rPr>
        <sz val="11"/>
        <color theme="1"/>
        <rFont val="仿宋_GB2312"/>
        <charset val="134"/>
      </rPr>
      <t>⑨前海村：道路提升，道路混凝土硬化</t>
    </r>
    <r>
      <rPr>
        <sz val="11"/>
        <color theme="1"/>
        <rFont val="Times New Roman"/>
        <charset val="134"/>
      </rPr>
      <t>8820</t>
    </r>
    <r>
      <rPr>
        <sz val="11"/>
        <color theme="1"/>
        <rFont val="仿宋_GB2312"/>
        <charset val="134"/>
      </rPr>
      <t>平方米，新建沥青道路</t>
    </r>
    <r>
      <rPr>
        <sz val="11"/>
        <color theme="1"/>
        <rFont val="Times New Roman"/>
        <charset val="134"/>
      </rPr>
      <t>4813</t>
    </r>
    <r>
      <rPr>
        <sz val="11"/>
        <color theme="1"/>
        <rFont val="仿宋_GB2312"/>
        <charset val="134"/>
      </rPr>
      <t>平方米，铺设路沿石</t>
    </r>
    <r>
      <rPr>
        <sz val="11"/>
        <color theme="1"/>
        <rFont val="Times New Roman"/>
        <charset val="134"/>
      </rPr>
      <t>1300</t>
    </r>
    <r>
      <rPr>
        <sz val="11"/>
        <color theme="1"/>
        <rFont val="仿宋_GB2312"/>
        <charset val="134"/>
      </rPr>
      <t>米；新建盖板排水沟</t>
    </r>
    <r>
      <rPr>
        <sz val="11"/>
        <color theme="1"/>
        <rFont val="Times New Roman"/>
        <charset val="134"/>
      </rPr>
      <t>185</t>
    </r>
    <r>
      <rPr>
        <sz val="11"/>
        <color theme="1"/>
        <rFont val="仿宋_GB2312"/>
        <charset val="134"/>
      </rPr>
      <t>米；路灯照明，新增带杆路灯</t>
    </r>
    <r>
      <rPr>
        <sz val="11"/>
        <color theme="1"/>
        <rFont val="Times New Roman"/>
        <charset val="134"/>
      </rPr>
      <t>6</t>
    </r>
    <r>
      <rPr>
        <sz val="11"/>
        <color theme="1"/>
        <rFont val="仿宋_GB2312"/>
        <charset val="134"/>
      </rPr>
      <t>套，电线杆安装路灯</t>
    </r>
    <r>
      <rPr>
        <sz val="11"/>
        <color theme="1"/>
        <rFont val="Times New Roman"/>
        <charset val="134"/>
      </rPr>
      <t>9</t>
    </r>
    <r>
      <rPr>
        <sz val="11"/>
        <color theme="1"/>
        <rFont val="仿宋_GB2312"/>
        <charset val="134"/>
      </rPr>
      <t>套。</t>
    </r>
  </si>
  <si>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</si>
  <si>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</si>
  <si>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1"/>
        <color theme="1"/>
        <rFont val="Times New Roman"/>
        <charset val="134"/>
      </rPr>
      <t>2025</t>
    </r>
    <r>
      <rPr>
        <sz val="11"/>
        <color theme="1"/>
        <rFont val="仿宋_GB2312"/>
        <charset val="134"/>
      </rPr>
      <t>年高青县青城镇衔接推进区连通道路提升衔接资金项目</t>
    </r>
  </si>
  <si>
    <r>
      <rPr>
        <sz val="11"/>
        <color theme="1"/>
        <rFont val="仿宋_GB2312"/>
        <charset val="134"/>
      </rPr>
      <t>现状砼道路加铺沥青面层（细粒式沥青混凝土</t>
    </r>
    <r>
      <rPr>
        <sz val="11"/>
        <color theme="1"/>
        <rFont val="Times New Roman"/>
        <charset val="134"/>
      </rPr>
      <t>5cm</t>
    </r>
    <r>
      <rPr>
        <sz val="11"/>
        <color theme="1"/>
        <rFont val="仿宋_GB2312"/>
        <charset val="134"/>
      </rPr>
      <t>厚）、石质路缘石（</t>
    </r>
    <r>
      <rPr>
        <sz val="11"/>
        <color theme="1"/>
        <rFont val="Times New Roman"/>
        <charset val="134"/>
      </rPr>
      <t>1000*120*250mm</t>
    </r>
    <r>
      <rPr>
        <sz val="11"/>
        <color theme="1"/>
        <rFont val="仿宋_GB2312"/>
        <charset val="134"/>
      </rPr>
      <t>）</t>
    </r>
    <r>
      <rPr>
        <sz val="11"/>
        <color theme="1"/>
        <rFont val="Times New Roman"/>
        <charset val="134"/>
      </rPr>
      <t>3400m</t>
    </r>
    <r>
      <rPr>
        <sz val="11"/>
        <color theme="1"/>
        <rFont val="仿宋_GB2312"/>
        <charset val="134"/>
      </rPr>
      <t>。通过破损路面修补，沥青罩面及路面划线等改造方式改造长里庄（菜园）至</t>
    </r>
    <r>
      <rPr>
        <sz val="11"/>
        <color theme="1"/>
        <rFont val="Times New Roman"/>
        <charset val="134"/>
      </rPr>
      <t>G233</t>
    </r>
    <r>
      <rPr>
        <sz val="11"/>
        <color theme="1"/>
        <rFont val="仿宋_GB2312"/>
        <charset val="134"/>
      </rPr>
      <t>道路（约</t>
    </r>
    <r>
      <rPr>
        <sz val="11"/>
        <color theme="1"/>
        <rFont val="Times New Roman"/>
        <charset val="134"/>
      </rPr>
      <t>2000</t>
    </r>
    <r>
      <rPr>
        <sz val="11"/>
        <color theme="1"/>
        <rFont val="仿宋_GB2312"/>
        <charset val="134"/>
      </rPr>
      <t>米）</t>
    </r>
  </si>
  <si>
    <r>
      <rPr>
        <sz val="11"/>
        <color theme="1"/>
        <rFont val="仿宋_GB2312"/>
        <charset val="134"/>
      </rPr>
      <t>通过实施道路建设等基础设施建设，着力改善农村基础设施条件，完善村庄服务功能，改善居民生活条件，提高村庄宜居水平，实现人居环境整治大提升。</t>
    </r>
  </si>
  <si>
    <t>2025年高青县黑里寨镇魏王村联村人居环境整治及基础设施提升改造衔接资金项目</t>
  </si>
  <si>
    <t>黑里寨镇</t>
  </si>
  <si>
    <t>刘镇新村、魏王村</t>
  </si>
  <si>
    <r>
      <rPr>
        <sz val="11"/>
        <color theme="1"/>
        <rFont val="仿宋_GB2312"/>
        <charset val="134"/>
      </rPr>
      <t>王恒村：
1、王恒村至杨家村联村路段，道路长954m，宽5m，总面积4770</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、④20cm厚水泥稳定碎石、⑤20cm级配碎石底基层。路肩：长1908m，宽0.25m，面积477</t>
    </r>
    <r>
      <rPr>
        <sz val="11"/>
        <rFont val="宋体"/>
        <charset val="134"/>
      </rPr>
      <t>㎡</t>
    </r>
    <r>
      <rPr>
        <sz val="11"/>
        <rFont val="仿宋_GB2312"/>
        <charset val="134"/>
      </rPr>
      <t>，做法为：①25cm厚培土路肩、②侧面M7.5砂浆贴片石加固、③顶面抹3cmM7.5水泥砂浆。
2、王恒村北侧连接S316路段4条路，道路长229.62m，宽4m，面积918.48</t>
    </r>
    <r>
      <rPr>
        <sz val="11"/>
        <rFont val="宋体"/>
        <charset val="134"/>
      </rPr>
      <t>㎡</t>
    </r>
    <r>
      <rPr>
        <sz val="11"/>
        <rFont val="仿宋_GB2312"/>
        <charset val="134"/>
      </rPr>
      <t>。路面做法为：①18cm厚C25混凝土面层，表面抹平压光、②20cm厚3:7灰土垫层、③素土夯实。
3、安装6米双头太阳能路灯。数量28盏，光源100wLED，电压220V、功率120W，色温5500K。
魏家村：
1、村内部分道路提升改造，道路长48.12m，宽4m，面积192.48</t>
    </r>
    <r>
      <rPr>
        <sz val="11"/>
        <rFont val="宋体"/>
        <charset val="134"/>
      </rPr>
      <t>㎡</t>
    </r>
    <r>
      <rPr>
        <sz val="11"/>
        <rFont val="仿宋_GB2312"/>
        <charset val="134"/>
      </rPr>
      <t>。路面做法为：①18cm厚C25混凝土面层，表面抹平压光、②20cm厚3:7灰土垫层、③素土夯实。
2、村办公室东侧铺设透水砖广场面积351.29</t>
    </r>
    <r>
      <rPr>
        <sz val="11"/>
        <rFont val="宋体"/>
        <charset val="134"/>
      </rPr>
      <t>㎡</t>
    </r>
    <r>
      <rPr>
        <sz val="11"/>
        <rFont val="仿宋_GB2312"/>
        <charset val="134"/>
      </rPr>
      <t>。做法：①20cm*10cm*5cm厚灰色透水砖、②30cm厚1:6干硬性水泥砂浆、③30cm厚天然级配碎石碾实、④路基碾压，密实度≥93%。
3、西府海棠。高度3.01-3.5m，胸径14cm，分支点0.6-1m，冠幅1.51-2m，数量20株。
4、安装6米双头太阳能路灯。数量49盏，光源100wLED，电压220V、功率120W，色温5500K。
西小王村：
1、西小王村至魏家村联村路段，道路长787m，宽5m，面积3935</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、④20cm厚水泥稳定碎石、⑤20cm级配碎石底基层。路肩：长1572m，宽0.25m，面积393</t>
    </r>
    <r>
      <rPr>
        <sz val="11"/>
        <rFont val="宋体"/>
        <charset val="134"/>
      </rPr>
      <t>㎡</t>
    </r>
    <r>
      <rPr>
        <sz val="11"/>
        <rFont val="仿宋_GB2312"/>
        <charset val="134"/>
      </rPr>
      <t>，做法为：①25cm厚培土路肩、②侧面M7.5砂浆贴片石加固、③顶面抹3cmM7.5水泥砂浆。
2、安装6米双头太阳能路灯。数量23盏，光源100wLED，电压220V、功率120W，色温5500K。
刘镇村：
1、西小王村至刘镇村联村路段，道路长680m，宽5m，面积3400</t>
    </r>
    <r>
      <rPr>
        <sz val="11"/>
        <rFont val="宋体"/>
        <charset val="134"/>
      </rPr>
      <t>㎡</t>
    </r>
    <r>
      <rPr>
        <sz val="11"/>
        <rFont val="仿宋_GB2312"/>
        <charset val="134"/>
      </rPr>
      <t>。路面做法为：①5cm厚SBS改性沥青混凝土-AC13、②乳化沥青封层、③乳化沥青透层0.7kg/</t>
    </r>
    <r>
      <rPr>
        <sz val="11"/>
        <rFont val="宋体"/>
        <charset val="134"/>
      </rPr>
      <t>㎡</t>
    </r>
    <r>
      <rPr>
        <sz val="11"/>
        <rFont val="仿宋_GB2312"/>
        <charset val="134"/>
      </rPr>
      <t>、④20cm厚水泥稳定碎石、⑤20cm级配碎石底基层。路肩：长度1358m，宽度0.25m，面积339.5</t>
    </r>
    <r>
      <rPr>
        <sz val="11"/>
        <rFont val="宋体"/>
        <charset val="134"/>
      </rPr>
      <t>㎡</t>
    </r>
    <r>
      <rPr>
        <sz val="11"/>
        <rFont val="仿宋_GB2312"/>
        <charset val="134"/>
      </rPr>
      <t>，做法为：①25cm厚培土路肩、②侧面M7.5砂浆贴片石加固、③顶面抹3cmM7.5水泥砂浆。
2、安装6米双头太阳能路灯。数量29盏，光源100wLED，电压220V、功率120W，色温5500K。</t>
    </r>
  </si>
  <si>
    <t>1、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20个。同时充分考虑脱贫户和监测对象实际困难，积极为困难群众解决周边环境整治等问题。
3、该项目串联起从刘镇村-西小王村-魏家村-王恒村-杨家村的联村道路，切实解决群众出行难等问题，起到了北面辐射S316南面带动刘杨路的联带作用，对沿途村的生产作业起到带动作用。</t>
  </si>
  <si>
    <t>在项目实施村居中可以通过以工代赈等方式雇佣有劳动能力和劳动意愿的脱贫人口及监测对象参与村居项目建设，强化依靠辛勤劳动稳定脱贫、增收致富的工作导向，充分发挥农户主体作用。</t>
  </si>
  <si>
    <t>2025年高青县黑里寨镇双河村联村人居环境整治及基础设施提升改造衔接资金项目</t>
  </si>
  <si>
    <t>双河村、崔泮村</t>
  </si>
  <si>
    <r>
      <rPr>
        <sz val="10"/>
        <color theme="1"/>
        <rFont val="仿宋_GB2312"/>
        <charset val="134"/>
      </rPr>
      <t>郭家村：1、郭家村至市场路段，道路提升改造。长233m，宽4m，面积1165</t>
    </r>
    <r>
      <rPr>
        <sz val="10"/>
        <color theme="1"/>
        <rFont val="宋体"/>
        <charset val="134"/>
      </rPr>
      <t>㎡</t>
    </r>
    <r>
      <rPr>
        <sz val="10"/>
        <color theme="1"/>
        <rFont val="仿宋_GB2312"/>
        <charset val="134"/>
      </rPr>
      <t>，路面做法：①18cm厚C25混凝土面层，表面抹平压光；②20cm厚3:7灰土垫层；③素土夯实。
2、市场路为保障农产品交易中心运输要求，将市场路加宽以及西侧沟渠衬砌。一是道路拓宽，长1656m，宽1m至2.08m，面积2244.7</t>
    </r>
    <r>
      <rPr>
        <sz val="10"/>
        <color theme="1"/>
        <rFont val="宋体"/>
        <charset val="134"/>
      </rPr>
      <t>㎡</t>
    </r>
    <r>
      <rPr>
        <sz val="10"/>
        <color theme="1"/>
        <rFont val="仿宋_GB2312"/>
        <charset val="134"/>
      </rPr>
      <t>，路面做法：①18cm厚C25混凝土面层，表面抹平压光；②20cm厚3:7灰土垫层；③素土夯实。二是河道衬砌，（1）6m宽河道衬砌，长度1164.7m，做法：①反滤土工布9496.11</t>
    </r>
    <r>
      <rPr>
        <sz val="10"/>
        <color theme="1"/>
        <rFont val="宋体"/>
        <charset val="134"/>
      </rPr>
      <t>㎡</t>
    </r>
    <r>
      <rPr>
        <sz val="10"/>
        <color theme="1"/>
        <rFont val="仿宋_GB2312"/>
        <charset val="134"/>
      </rPr>
      <t>；②10cm厚级配碎石垫层9496.11</t>
    </r>
    <r>
      <rPr>
        <sz val="10"/>
        <color theme="1"/>
        <rFont val="宋体"/>
        <charset val="134"/>
      </rPr>
      <t>㎡</t>
    </r>
    <r>
      <rPr>
        <sz val="10"/>
        <color theme="1"/>
        <rFont val="仿宋_GB2312"/>
        <charset val="134"/>
      </rPr>
      <t>；③15cm厚C25现浇混凝土9496.11</t>
    </r>
    <r>
      <rPr>
        <sz val="10"/>
        <color theme="1"/>
        <rFont val="宋体"/>
        <charset val="134"/>
      </rPr>
      <t>㎡</t>
    </r>
    <r>
      <rPr>
        <sz val="10"/>
        <color theme="1"/>
        <rFont val="仿宋_GB2312"/>
        <charset val="134"/>
      </rPr>
      <t>；④30cm*60cm标准C25混凝土沿边209.65m</t>
    </r>
    <r>
      <rPr>
        <sz val="10"/>
        <color theme="1"/>
        <rFont val="宋体"/>
        <charset val="134"/>
      </rPr>
      <t>³</t>
    </r>
    <r>
      <rPr>
        <sz val="10"/>
        <color theme="1"/>
        <rFont val="仿宋_GB2312"/>
        <charset val="134"/>
      </rPr>
      <t>。（2）7m宽河道衬砌，长度182.5m，做法：①反滤土工布1557.25</t>
    </r>
    <r>
      <rPr>
        <sz val="10"/>
        <color theme="1"/>
        <rFont val="宋体"/>
        <charset val="134"/>
      </rPr>
      <t>㎡</t>
    </r>
    <r>
      <rPr>
        <sz val="10"/>
        <color theme="1"/>
        <rFont val="仿宋_GB2312"/>
        <charset val="134"/>
      </rPr>
      <t>；②10cm厚级配碎石垫层1557.25</t>
    </r>
    <r>
      <rPr>
        <sz val="10"/>
        <color theme="1"/>
        <rFont val="宋体"/>
        <charset val="134"/>
      </rPr>
      <t>㎡</t>
    </r>
    <r>
      <rPr>
        <sz val="10"/>
        <color theme="1"/>
        <rFont val="仿宋_GB2312"/>
        <charset val="134"/>
      </rPr>
      <t>；③15cm厚C25现浇混凝土1557.25</t>
    </r>
    <r>
      <rPr>
        <sz val="10"/>
        <color theme="1"/>
        <rFont val="宋体"/>
        <charset val="134"/>
      </rPr>
      <t>㎡</t>
    </r>
    <r>
      <rPr>
        <sz val="10"/>
        <color theme="1"/>
        <rFont val="仿宋_GB2312"/>
        <charset val="134"/>
      </rPr>
      <t>；④30cm*60cm标准C25混凝土沿边32.85m</t>
    </r>
    <r>
      <rPr>
        <sz val="10"/>
        <color theme="1"/>
        <rFont val="宋体"/>
        <charset val="134"/>
      </rPr>
      <t>³</t>
    </r>
    <r>
      <rPr>
        <sz val="10"/>
        <color theme="1"/>
        <rFont val="仿宋_GB2312"/>
        <charset val="134"/>
      </rPr>
      <t>。（3）8.5m宽河道衬砌，长度238.4m，做法：①反滤土工布2575.66</t>
    </r>
    <r>
      <rPr>
        <sz val="10"/>
        <color theme="1"/>
        <rFont val="宋体"/>
        <charset val="134"/>
      </rPr>
      <t>㎡</t>
    </r>
    <r>
      <rPr>
        <sz val="10"/>
        <color theme="1"/>
        <rFont val="仿宋_GB2312"/>
        <charset val="134"/>
      </rPr>
      <t>；②10cm厚级配碎石垫层2575.66</t>
    </r>
    <r>
      <rPr>
        <sz val="10"/>
        <color theme="1"/>
        <rFont val="宋体"/>
        <charset val="134"/>
      </rPr>
      <t>㎡</t>
    </r>
    <r>
      <rPr>
        <sz val="10"/>
        <color theme="1"/>
        <rFont val="仿宋_GB2312"/>
        <charset val="134"/>
      </rPr>
      <t>；③15cm厚C25现浇混凝土2575.66</t>
    </r>
    <r>
      <rPr>
        <sz val="10"/>
        <color theme="1"/>
        <rFont val="宋体"/>
        <charset val="134"/>
      </rPr>
      <t>㎡</t>
    </r>
    <r>
      <rPr>
        <sz val="10"/>
        <color theme="1"/>
        <rFont val="仿宋_GB2312"/>
        <charset val="134"/>
      </rPr>
      <t>；④30cm*60cm标准C25混凝土沿边42.91m</t>
    </r>
    <r>
      <rPr>
        <sz val="10"/>
        <color theme="1"/>
        <rFont val="宋体"/>
        <charset val="134"/>
      </rPr>
      <t>³</t>
    </r>
    <r>
      <rPr>
        <sz val="10"/>
        <color theme="1"/>
        <rFont val="仿宋_GB2312"/>
        <charset val="134"/>
      </rPr>
      <t>。三是新建生产桥4座，预埋管涵7处，做法：护栏C30混凝土14m</t>
    </r>
    <r>
      <rPr>
        <sz val="10"/>
        <color theme="1"/>
        <rFont val="宋体"/>
        <charset val="134"/>
      </rPr>
      <t>³</t>
    </r>
    <r>
      <rPr>
        <sz val="10"/>
        <color theme="1"/>
        <rFont val="仿宋_GB2312"/>
        <charset val="134"/>
      </rPr>
      <t>；护栏φ12钢筋0.42t；护栏φ16钢筋1.6t；护栏基础C30混凝土0.72m</t>
    </r>
    <r>
      <rPr>
        <sz val="10"/>
        <color theme="1"/>
        <rFont val="宋体"/>
        <charset val="134"/>
      </rPr>
      <t>³</t>
    </r>
    <r>
      <rPr>
        <sz val="10"/>
        <color theme="1"/>
        <rFont val="仿宋_GB2312"/>
        <charset val="134"/>
      </rPr>
      <t>；MU30片石墙36.84m</t>
    </r>
    <r>
      <rPr>
        <sz val="10"/>
        <color theme="1"/>
        <rFont val="宋体"/>
        <charset val="134"/>
      </rPr>
      <t>³</t>
    </r>
    <r>
      <rPr>
        <sz val="10"/>
        <color theme="1"/>
        <rFont val="仿宋_GB2312"/>
        <charset val="134"/>
      </rPr>
      <t>；伸缩缝沥青麻絮在墙内外顶三面宽2-3cm深20cm共6处；混凝土管涵30m；浆砌片石河道底60.3</t>
    </r>
    <r>
      <rPr>
        <sz val="10"/>
        <color theme="1"/>
        <rFont val="宋体"/>
        <charset val="134"/>
      </rPr>
      <t>㎡</t>
    </r>
    <r>
      <rPr>
        <sz val="10"/>
        <color theme="1"/>
        <rFont val="仿宋_GB2312"/>
        <charset val="134"/>
      </rPr>
      <t>；管涵基础C20混凝土30m</t>
    </r>
    <r>
      <rPr>
        <sz val="10"/>
        <color theme="1"/>
        <rFont val="宋体"/>
        <charset val="134"/>
      </rPr>
      <t>³</t>
    </r>
    <r>
      <rPr>
        <sz val="10"/>
        <color theme="1"/>
        <rFont val="仿宋_GB2312"/>
        <charset val="134"/>
      </rPr>
      <t>；管沟两侧中粗砂回填164.64m</t>
    </r>
    <r>
      <rPr>
        <sz val="10"/>
        <color theme="1"/>
        <rFont val="宋体"/>
        <charset val="134"/>
      </rPr>
      <t>³</t>
    </r>
    <r>
      <rPr>
        <sz val="10"/>
        <color theme="1"/>
        <rFont val="仿宋_GB2312"/>
        <charset val="134"/>
      </rPr>
      <t>；上层中粗砂回填175.12m</t>
    </r>
    <r>
      <rPr>
        <sz val="10"/>
        <color theme="1"/>
        <rFont val="宋体"/>
        <charset val="134"/>
      </rPr>
      <t>³</t>
    </r>
    <r>
      <rPr>
        <sz val="10"/>
        <color theme="1"/>
        <rFont val="仿宋_GB2312"/>
        <charset val="134"/>
      </rPr>
      <t>；15cm厚C25混凝土面层130</t>
    </r>
    <r>
      <rPr>
        <sz val="10"/>
        <color theme="1"/>
        <rFont val="宋体"/>
        <charset val="134"/>
      </rPr>
      <t>㎡</t>
    </r>
    <r>
      <rPr>
        <sz val="10"/>
        <color theme="1"/>
        <rFont val="仿宋_GB2312"/>
        <charset val="134"/>
      </rPr>
      <t>；18cm厚12%的灰土基层130</t>
    </r>
    <r>
      <rPr>
        <sz val="10"/>
        <color theme="1"/>
        <rFont val="宋体"/>
        <charset val="134"/>
      </rPr>
      <t>㎡</t>
    </r>
    <r>
      <rPr>
        <sz val="10"/>
        <color theme="1"/>
        <rFont val="仿宋_GB2312"/>
        <charset val="134"/>
      </rPr>
      <t>；泄水管100PVC3米一处65cm共计24根；泄水管φ126铸铁盖12个；20mm碎石反滤层厚度30cm共计8</t>
    </r>
    <r>
      <rPr>
        <sz val="10"/>
        <color theme="1"/>
        <rFont val="宋体"/>
        <charset val="134"/>
      </rPr>
      <t>㎡</t>
    </r>
    <r>
      <rPr>
        <sz val="10"/>
        <color theme="1"/>
        <rFont val="仿宋_GB2312"/>
        <charset val="134"/>
      </rPr>
      <t>。
3、郭家村北加油站南边，修建透水砖广场，面积为569.98</t>
    </r>
    <r>
      <rPr>
        <sz val="10"/>
        <color theme="1"/>
        <rFont val="宋体"/>
        <charset val="134"/>
      </rPr>
      <t>㎡</t>
    </r>
    <r>
      <rPr>
        <sz val="10"/>
        <color theme="1"/>
        <rFont val="仿宋_GB2312"/>
        <charset val="134"/>
      </rPr>
      <t>，做法：①20cm*10cm*5cm厚灰色透水砖；②30cm厚1:6干硬性水泥砂浆；③30cm厚天然级配碎石碾实；④路基碾压，密实度≥93%。
4、西府海棠，高度3.01-3.5m，胸径14cm，分支点0.6-1m，冠幅1.51-2m，数量27株。
5、郭家村村内道路两侧提升，面积3952.26</t>
    </r>
    <r>
      <rPr>
        <sz val="10"/>
        <color theme="1"/>
        <rFont val="宋体"/>
        <charset val="134"/>
      </rPr>
      <t>㎡</t>
    </r>
    <r>
      <rPr>
        <sz val="10"/>
        <color theme="1"/>
        <rFont val="仿宋_GB2312"/>
        <charset val="134"/>
      </rPr>
      <t>，做法：①20cm*10cm*5cm厚灰色透水砖；②30cm厚1:6干硬性水泥砂浆；③30cm厚天然级配碎石碾实；④路基碾压，密实度≥93%。
6、安装6米双头太阳能路灯，数量89盏，光源100wLED，电压220V、功率120W，色温5500K。
小伊村：1、小伊村进村道路提升改造，道路长512m，宽5m，面积2560</t>
    </r>
    <r>
      <rPr>
        <sz val="10"/>
        <color theme="1"/>
        <rFont val="宋体"/>
        <charset val="134"/>
      </rPr>
      <t>㎡</t>
    </r>
    <r>
      <rPr>
        <sz val="10"/>
        <color theme="1"/>
        <rFont val="仿宋_GB2312"/>
        <charset val="134"/>
      </rPr>
      <t>，路面做法：①5cm厚SBS改性沥青混凝土-AC13；②乳化沥青封层；③乳化沥青透层0.7kg/</t>
    </r>
    <r>
      <rPr>
        <sz val="10"/>
        <color theme="1"/>
        <rFont val="宋体"/>
        <charset val="134"/>
      </rPr>
      <t>㎡</t>
    </r>
    <r>
      <rPr>
        <sz val="10"/>
        <color theme="1"/>
        <rFont val="仿宋_GB2312"/>
        <charset val="134"/>
      </rPr>
      <t>；④20cm厚水泥稳定碎石；⑤20cm级配碎石底基层。路肩，长1024m，宽0.25m，面积256</t>
    </r>
    <r>
      <rPr>
        <sz val="10"/>
        <color theme="1"/>
        <rFont val="宋体"/>
        <charset val="134"/>
      </rPr>
      <t>㎡</t>
    </r>
    <r>
      <rPr>
        <sz val="10"/>
        <color theme="1"/>
        <rFont val="仿宋_GB2312"/>
        <charset val="134"/>
      </rPr>
      <t>，做法：①25cm厚培土路肩；②侧面M7.5砂浆贴片石加固；③顶面抹3cmM7.5水泥砂浆。
2、安装6米双头太阳能路灯，数量40盏，光源100wLED，电压220V、功率120W，色温5500K。
潘家村：1、西府海棠，高度3.01-3.5m，胸径14cm，分支点0.6-1m，冠幅1.51-2m，数量39株。
2、安装6米双头太阳能路灯，数量33盏，光源100wLED，电压220V、功率120W，色温5500K。
崔家村：1、安装6米双头太阳能路灯，数量46盏，光源100wLED，电压220V、功率120W，色温5500K。
2、道路两侧埋设排水管道。一是管沟铺设，长479.5m，II级钢筋混凝土承插管DN600，管沟做法：①18cm厚12%的石灰土1781.34</t>
    </r>
    <r>
      <rPr>
        <sz val="10"/>
        <color theme="1"/>
        <rFont val="宋体"/>
        <charset val="134"/>
      </rPr>
      <t>㎡</t>
    </r>
    <r>
      <rPr>
        <sz val="10"/>
        <color theme="1"/>
        <rFont val="仿宋_GB2312"/>
        <charset val="134"/>
      </rPr>
      <t>；②15cm厚C25混凝土路面2069.04</t>
    </r>
    <r>
      <rPr>
        <sz val="10"/>
        <color theme="1"/>
        <rFont val="宋体"/>
        <charset val="134"/>
      </rPr>
      <t>㎡</t>
    </r>
    <r>
      <rPr>
        <sz val="10"/>
        <color theme="1"/>
        <rFont val="仿宋_GB2312"/>
        <charset val="134"/>
      </rPr>
      <t>；③原混凝土路面拆除2069.04</t>
    </r>
    <r>
      <rPr>
        <sz val="10"/>
        <color theme="1"/>
        <rFont val="宋体"/>
        <charset val="134"/>
      </rPr>
      <t>㎡</t>
    </r>
    <r>
      <rPr>
        <sz val="10"/>
        <color theme="1"/>
        <rFont val="仿宋_GB2312"/>
        <charset val="134"/>
      </rPr>
      <t>；④管道基础151.01m</t>
    </r>
    <r>
      <rPr>
        <sz val="10"/>
        <color theme="1"/>
        <rFont val="宋体"/>
        <charset val="134"/>
      </rPr>
      <t>³</t>
    </r>
    <r>
      <rPr>
        <sz val="10"/>
        <color theme="1"/>
        <rFont val="仿宋_GB2312"/>
        <charset val="134"/>
      </rPr>
      <t>；⑤管道基础模板515.86</t>
    </r>
    <r>
      <rPr>
        <sz val="10"/>
        <color theme="1"/>
        <rFont val="宋体"/>
        <charset val="134"/>
      </rPr>
      <t>㎡</t>
    </r>
    <r>
      <rPr>
        <sz val="10"/>
        <color theme="1"/>
        <rFont val="仿宋_GB2312"/>
        <charset val="134"/>
      </rPr>
      <t>；⑥土方开挖2129.28m</t>
    </r>
    <r>
      <rPr>
        <sz val="10"/>
        <color theme="1"/>
        <rFont val="宋体"/>
        <charset val="134"/>
      </rPr>
      <t>³</t>
    </r>
    <r>
      <rPr>
        <sz val="10"/>
        <color theme="1"/>
        <rFont val="仿宋_GB2312"/>
        <charset val="134"/>
      </rPr>
      <t>；⑦土方回填1783.14m</t>
    </r>
    <r>
      <rPr>
        <sz val="10"/>
        <color theme="1"/>
        <rFont val="宋体"/>
        <charset val="134"/>
      </rPr>
      <t>³</t>
    </r>
    <r>
      <rPr>
        <sz val="10"/>
        <color theme="1"/>
        <rFont val="仿宋_GB2312"/>
        <charset val="134"/>
      </rPr>
      <t>；⑧余方弃置977.14m</t>
    </r>
    <r>
      <rPr>
        <sz val="10"/>
        <color theme="1"/>
        <rFont val="宋体"/>
        <charset val="134"/>
      </rPr>
      <t>³</t>
    </r>
    <r>
      <rPr>
        <sz val="10"/>
        <color theme="1"/>
        <rFont val="仿宋_GB2312"/>
        <charset val="134"/>
      </rPr>
      <t>。二是平箅式雨水口，数量18座，做法：C20混凝土垫层5.47m</t>
    </r>
    <r>
      <rPr>
        <sz val="10"/>
        <color theme="1"/>
        <rFont val="宋体"/>
        <charset val="134"/>
      </rPr>
      <t>³</t>
    </r>
    <r>
      <rPr>
        <sz val="10"/>
        <color theme="1"/>
        <rFont val="仿宋_GB2312"/>
        <charset val="134"/>
      </rPr>
      <t>；垫层模板12.74</t>
    </r>
    <r>
      <rPr>
        <sz val="10"/>
        <color theme="1"/>
        <rFont val="宋体"/>
        <charset val="134"/>
      </rPr>
      <t>㎡</t>
    </r>
    <r>
      <rPr>
        <sz val="10"/>
        <color theme="1"/>
        <rFont val="仿宋_GB2312"/>
        <charset val="134"/>
      </rPr>
      <t>；C30混凝土底板9.69m</t>
    </r>
    <r>
      <rPr>
        <sz val="10"/>
        <color theme="1"/>
        <rFont val="宋体"/>
        <charset val="134"/>
      </rPr>
      <t>³</t>
    </r>
    <r>
      <rPr>
        <sz val="10"/>
        <color theme="1"/>
        <rFont val="仿宋_GB2312"/>
        <charset val="134"/>
      </rPr>
      <t>；底板模板24.05</t>
    </r>
    <r>
      <rPr>
        <sz val="10"/>
        <color theme="1"/>
        <rFont val="宋体"/>
        <charset val="134"/>
      </rPr>
      <t>㎡</t>
    </r>
    <r>
      <rPr>
        <sz val="10"/>
        <color theme="1"/>
        <rFont val="仿宋_GB2312"/>
        <charset val="134"/>
      </rPr>
      <t>；底板HRB400φ12钢筋0.5t；M10水泥砂浆砌M20砖井壁，M10水泥砂浆勾缝30.97m</t>
    </r>
    <r>
      <rPr>
        <sz val="10"/>
        <color theme="1"/>
        <rFont val="宋体"/>
        <charset val="134"/>
      </rPr>
      <t>³</t>
    </r>
    <r>
      <rPr>
        <sz val="10"/>
        <color theme="1"/>
        <rFont val="仿宋_GB2312"/>
        <charset val="134"/>
      </rPr>
      <t>；C30混凝土包封5.47m</t>
    </r>
    <r>
      <rPr>
        <sz val="10"/>
        <color theme="1"/>
        <rFont val="宋体"/>
        <charset val="134"/>
      </rPr>
      <t>³</t>
    </r>
    <r>
      <rPr>
        <sz val="10"/>
        <color theme="1"/>
        <rFont val="仿宋_GB2312"/>
        <charset val="134"/>
      </rPr>
      <t>；混凝土过梁0.6m</t>
    </r>
    <r>
      <rPr>
        <sz val="10"/>
        <color theme="1"/>
        <rFont val="宋体"/>
        <charset val="134"/>
      </rPr>
      <t>³</t>
    </r>
    <r>
      <rPr>
        <sz val="10"/>
        <color theme="1"/>
        <rFont val="仿宋_GB2312"/>
        <charset val="134"/>
      </rPr>
      <t>；过梁HPB300φ12钢筋0.08t；过梁HPB300φ6箍筋0.02t；钢筋混凝土支座1.1m</t>
    </r>
    <r>
      <rPr>
        <sz val="10"/>
        <color theme="1"/>
        <rFont val="宋体"/>
        <charset val="134"/>
      </rPr>
      <t>³</t>
    </r>
    <r>
      <rPr>
        <sz val="10"/>
        <color theme="1"/>
        <rFont val="仿宋_GB2312"/>
        <charset val="134"/>
      </rPr>
      <t>；D400球墨铸铁箅子75*45cm的54个；球墨铸铁踏步0.18t；井壁内外30厚1:2.5水泥砂浆抹面205.61</t>
    </r>
    <r>
      <rPr>
        <sz val="10"/>
        <color theme="1"/>
        <rFont val="宋体"/>
        <charset val="134"/>
      </rPr>
      <t>㎡</t>
    </r>
    <r>
      <rPr>
        <sz val="10"/>
        <color theme="1"/>
        <rFont val="仿宋_GB2312"/>
        <charset val="134"/>
      </rPr>
      <t>；土方开挖781.74m</t>
    </r>
    <r>
      <rPr>
        <sz val="10"/>
        <color theme="1"/>
        <rFont val="宋体"/>
        <charset val="134"/>
      </rPr>
      <t>³</t>
    </r>
    <r>
      <rPr>
        <sz val="10"/>
        <color theme="1"/>
        <rFont val="仿宋_GB2312"/>
        <charset val="134"/>
      </rPr>
      <t>；土方回填696.71m</t>
    </r>
    <r>
      <rPr>
        <sz val="10"/>
        <color theme="1"/>
        <rFont val="宋体"/>
        <charset val="134"/>
      </rPr>
      <t>³</t>
    </r>
    <r>
      <rPr>
        <sz val="10"/>
        <color theme="1"/>
        <rFont val="仿宋_GB2312"/>
        <charset val="134"/>
      </rPr>
      <t>；余方弃置85.03m</t>
    </r>
    <r>
      <rPr>
        <sz val="10"/>
        <color theme="1"/>
        <rFont val="宋体"/>
        <charset val="134"/>
      </rPr>
      <t>³</t>
    </r>
    <r>
      <rPr>
        <sz val="10"/>
        <color theme="1"/>
        <rFont val="仿宋_GB2312"/>
        <charset val="134"/>
      </rPr>
      <t>。三是八字式出水口，数量1个，做法：①C30混凝土端墙基础，底板及帽石3.42m</t>
    </r>
    <r>
      <rPr>
        <sz val="10"/>
        <color theme="1"/>
        <rFont val="宋体"/>
        <charset val="134"/>
      </rPr>
      <t>³</t>
    </r>
    <r>
      <rPr>
        <sz val="10"/>
        <color theme="1"/>
        <rFont val="仿宋_GB2312"/>
        <charset val="134"/>
      </rPr>
      <t>；②M10水泥砂浆砌MU20烧结普通砖端墙及八字翼墙2.52m</t>
    </r>
    <r>
      <rPr>
        <sz val="10"/>
        <color theme="1"/>
        <rFont val="宋体"/>
        <charset val="134"/>
      </rPr>
      <t>³</t>
    </r>
    <r>
      <rPr>
        <sz val="10"/>
        <color theme="1"/>
        <rFont val="仿宋_GB2312"/>
        <charset val="134"/>
      </rPr>
      <t>；③墙身外露部分M10水泥砂浆抹面4.83</t>
    </r>
    <r>
      <rPr>
        <sz val="10"/>
        <color theme="1"/>
        <rFont val="宋体"/>
        <charset val="134"/>
      </rPr>
      <t>㎡</t>
    </r>
    <r>
      <rPr>
        <sz val="10"/>
        <color theme="1"/>
        <rFont val="仿宋_GB2312"/>
        <charset val="134"/>
      </rPr>
      <t>。</t>
    </r>
  </si>
  <si>
    <t>1、改善农村人居环境是助力乡村发展的有效举措，更是回应群众期盼的民生工程、民心工程，人居环境整治提升后，村容村貌将发生极大变化，村内道路提升改造以及安装太阳能路灯、污水改造等基础设施提升改造，在最大程度上切实提高群众的出行条件，保障群众出行安全，大幅改善群众生产生活状况，能够提升群众生活质量，切实提高群众的满意度和幸福感。
2、在项目建设过程中通过以工代赈的形式优先雇佣有劳动能力和劳动意愿的群众或其他困难家庭人员，参与项目建设获取报酬，预计能够提供工作岗位30个。同时充分考虑脱贫户和监测对象实际困难，积极为困难群众解决周边环境整治等问题。
3、市场路的扩建、旁边河道衬砌以及新建生产桥，进一步满足了农产品交易中心的通车需求，充分化解农村剩余劳动力就业等问题，也方便了群众灌溉等生产活动，有助于带动地区经济的高质量发展。</t>
  </si>
  <si>
    <t>2025年高青县黑里寨镇杨家村人居环境整治提升衔接资金项目</t>
  </si>
  <si>
    <t>杨家村</t>
  </si>
  <si>
    <r>
      <rPr>
        <sz val="11"/>
        <color theme="1"/>
        <rFont val="仿宋_GB2312"/>
        <charset val="134"/>
      </rPr>
      <t>1、污水设施改造提升，穿村主干道两侧埋设雨水管道。一是雨水管道敷设，长447m，用II级钢筋混凝土承插管DN600，管沟做法：①18cm厚12%的石灰土1614.9</t>
    </r>
    <r>
      <rPr>
        <sz val="11"/>
        <color theme="1"/>
        <rFont val="宋体"/>
        <charset val="134"/>
      </rPr>
      <t>㎡</t>
    </r>
    <r>
      <rPr>
        <sz val="11"/>
        <color theme="1"/>
        <rFont val="仿宋_GB2312"/>
        <charset val="134"/>
      </rPr>
      <t>；②15cm厚C25混凝土路面1875.73</t>
    </r>
    <r>
      <rPr>
        <sz val="11"/>
        <color theme="1"/>
        <rFont val="宋体"/>
        <charset val="134"/>
      </rPr>
      <t>㎡</t>
    </r>
    <r>
      <rPr>
        <sz val="11"/>
        <color theme="1"/>
        <rFont val="仿宋_GB2312"/>
        <charset val="134"/>
      </rPr>
      <t>；③原混凝土路面拆除1875.73</t>
    </r>
    <r>
      <rPr>
        <sz val="11"/>
        <color theme="1"/>
        <rFont val="宋体"/>
        <charset val="134"/>
      </rPr>
      <t>㎡</t>
    </r>
    <r>
      <rPr>
        <sz val="11"/>
        <color theme="1"/>
        <rFont val="仿宋_GB2312"/>
        <charset val="134"/>
      </rPr>
      <t>；④管道基础136.9m</t>
    </r>
    <r>
      <rPr>
        <sz val="11"/>
        <color theme="1"/>
        <rFont val="宋体"/>
        <charset val="134"/>
      </rPr>
      <t>³</t>
    </r>
    <r>
      <rPr>
        <sz val="11"/>
        <color theme="1"/>
        <rFont val="仿宋_GB2312"/>
        <charset val="134"/>
      </rPr>
      <t>；⑤管道基础模板469.47</t>
    </r>
    <r>
      <rPr>
        <sz val="11"/>
        <color theme="1"/>
        <rFont val="宋体"/>
        <charset val="134"/>
      </rPr>
      <t>㎡</t>
    </r>
    <r>
      <rPr>
        <sz val="11"/>
        <color theme="1"/>
        <rFont val="仿宋_GB2312"/>
        <charset val="134"/>
      </rPr>
      <t>；⑥土方开挖1930.3m</t>
    </r>
    <r>
      <rPr>
        <sz val="11"/>
        <color theme="1"/>
        <rFont val="宋体"/>
        <charset val="134"/>
      </rPr>
      <t>³</t>
    </r>
    <r>
      <rPr>
        <sz val="11"/>
        <color theme="1"/>
        <rFont val="仿宋_GB2312"/>
        <charset val="134"/>
      </rPr>
      <t>；⑦土方回填1616.54m</t>
    </r>
    <r>
      <rPr>
        <sz val="11"/>
        <color theme="1"/>
        <rFont val="宋体"/>
        <charset val="134"/>
      </rPr>
      <t>³</t>
    </r>
    <r>
      <rPr>
        <sz val="11"/>
        <color theme="1"/>
        <rFont val="仿宋_GB2312"/>
        <charset val="134"/>
      </rPr>
      <t>；⑧余方弃置885.81m</t>
    </r>
    <r>
      <rPr>
        <sz val="11"/>
        <color theme="1"/>
        <rFont val="宋体"/>
        <charset val="134"/>
      </rPr>
      <t>³</t>
    </r>
    <r>
      <rPr>
        <sz val="11"/>
        <color theme="1"/>
        <rFont val="仿宋_GB2312"/>
        <charset val="134"/>
      </rPr>
      <t>。二是平箅式雨水口，数量16座，做法：C20混凝土垫层4.98m</t>
    </r>
    <r>
      <rPr>
        <sz val="11"/>
        <color theme="1"/>
        <rFont val="宋体"/>
        <charset val="134"/>
      </rPr>
      <t>³</t>
    </r>
    <r>
      <rPr>
        <sz val="11"/>
        <color theme="1"/>
        <rFont val="仿宋_GB2312"/>
        <charset val="134"/>
      </rPr>
      <t>；垫层模板11.86</t>
    </r>
    <r>
      <rPr>
        <sz val="11"/>
        <color theme="1"/>
        <rFont val="宋体"/>
        <charset val="134"/>
      </rPr>
      <t>㎡</t>
    </r>
    <r>
      <rPr>
        <sz val="11"/>
        <color theme="1"/>
        <rFont val="仿宋_GB2312"/>
        <charset val="134"/>
      </rPr>
      <t>；C30混凝土底板8.59m</t>
    </r>
    <r>
      <rPr>
        <sz val="11"/>
        <color theme="1"/>
        <rFont val="宋体"/>
        <charset val="134"/>
      </rPr>
      <t>³</t>
    </r>
    <r>
      <rPr>
        <sz val="11"/>
        <color theme="1"/>
        <rFont val="仿宋_GB2312"/>
        <charset val="134"/>
      </rPr>
      <t>；底板模板21.1</t>
    </r>
    <r>
      <rPr>
        <sz val="11"/>
        <color theme="1"/>
        <rFont val="宋体"/>
        <charset val="134"/>
      </rPr>
      <t>㎡</t>
    </r>
    <r>
      <rPr>
        <sz val="11"/>
        <color theme="1"/>
        <rFont val="仿宋_GB2312"/>
        <charset val="134"/>
      </rPr>
      <t>；底板HRB400φ12钢筋0.43t；M10水泥砂浆砌M20砖井壁，M10水泥砂浆勾缝27.84m</t>
    </r>
    <r>
      <rPr>
        <sz val="11"/>
        <color theme="1"/>
        <rFont val="宋体"/>
        <charset val="134"/>
      </rPr>
      <t>³</t>
    </r>
    <r>
      <rPr>
        <sz val="11"/>
        <color theme="1"/>
        <rFont val="仿宋_GB2312"/>
        <charset val="134"/>
      </rPr>
      <t>；C30混凝土包封4.84m</t>
    </r>
    <r>
      <rPr>
        <sz val="11"/>
        <color theme="1"/>
        <rFont val="宋体"/>
        <charset val="134"/>
      </rPr>
      <t>³</t>
    </r>
    <r>
      <rPr>
        <sz val="11"/>
        <color theme="1"/>
        <rFont val="仿宋_GB2312"/>
        <charset val="134"/>
      </rPr>
      <t>；混凝土过梁0.52m</t>
    </r>
    <r>
      <rPr>
        <sz val="11"/>
        <color theme="1"/>
        <rFont val="宋体"/>
        <charset val="134"/>
      </rPr>
      <t>³</t>
    </r>
    <r>
      <rPr>
        <sz val="11"/>
        <color theme="1"/>
        <rFont val="仿宋_GB2312"/>
        <charset val="134"/>
      </rPr>
      <t>；过梁HPB300φ12钢筋0.07t；过梁HPB300φ6箍筋0.02t；钢筋混凝土支座0.96m</t>
    </r>
    <r>
      <rPr>
        <sz val="11"/>
        <color theme="1"/>
        <rFont val="宋体"/>
        <charset val="134"/>
      </rPr>
      <t>³</t>
    </r>
    <r>
      <rPr>
        <sz val="11"/>
        <color theme="1"/>
        <rFont val="仿宋_GB2312"/>
        <charset val="134"/>
      </rPr>
      <t>；D400球墨铸铁箅子75*45cm的47个；球墨铸铁踏步0.16t；井壁内外30cm厚1:2.5水泥砂浆抹面180.47</t>
    </r>
    <r>
      <rPr>
        <sz val="11"/>
        <color theme="1"/>
        <rFont val="宋体"/>
        <charset val="134"/>
      </rPr>
      <t>㎡</t>
    </r>
    <r>
      <rPr>
        <sz val="11"/>
        <color theme="1"/>
        <rFont val="仿宋_GB2312"/>
        <charset val="134"/>
      </rPr>
      <t>；土方开挖686.14m</t>
    </r>
    <r>
      <rPr>
        <sz val="11"/>
        <color theme="1"/>
        <rFont val="宋体"/>
        <charset val="134"/>
      </rPr>
      <t>³</t>
    </r>
    <r>
      <rPr>
        <sz val="11"/>
        <color theme="1"/>
        <rFont val="仿宋_GB2312"/>
        <charset val="134"/>
      </rPr>
      <t>；土方回填611.54m</t>
    </r>
    <r>
      <rPr>
        <sz val="11"/>
        <color theme="1"/>
        <rFont val="宋体"/>
        <charset val="134"/>
      </rPr>
      <t>³</t>
    </r>
    <r>
      <rPr>
        <sz val="11"/>
        <color theme="1"/>
        <rFont val="仿宋_GB2312"/>
        <charset val="134"/>
      </rPr>
      <t>；余方弃置74.6m</t>
    </r>
    <r>
      <rPr>
        <sz val="11"/>
        <color theme="1"/>
        <rFont val="宋体"/>
        <charset val="134"/>
      </rPr>
      <t>³</t>
    </r>
    <r>
      <rPr>
        <sz val="11"/>
        <color theme="1"/>
        <rFont val="仿宋_GB2312"/>
        <charset val="134"/>
      </rPr>
      <t>。三是八字式出水口，数量1个，做法：①C30混凝土端墙基础，底板及帽石3.68m</t>
    </r>
    <r>
      <rPr>
        <sz val="11"/>
        <color theme="1"/>
        <rFont val="宋体"/>
        <charset val="134"/>
      </rPr>
      <t>³</t>
    </r>
    <r>
      <rPr>
        <sz val="11"/>
        <color theme="1"/>
        <rFont val="仿宋_GB2312"/>
        <charset val="134"/>
      </rPr>
      <t>；②M10水泥砂浆砌MU20烧结普通砖端墙及八字翼墙2.32m</t>
    </r>
    <r>
      <rPr>
        <sz val="11"/>
        <color theme="1"/>
        <rFont val="宋体"/>
        <charset val="134"/>
      </rPr>
      <t>³</t>
    </r>
    <r>
      <rPr>
        <sz val="11"/>
        <color theme="1"/>
        <rFont val="仿宋_GB2312"/>
        <charset val="134"/>
      </rPr>
      <t>；③墙身外露部分M10水泥砂浆抹面4.72</t>
    </r>
    <r>
      <rPr>
        <sz val="11"/>
        <color theme="1"/>
        <rFont val="宋体"/>
        <charset val="134"/>
      </rPr>
      <t>㎡</t>
    </r>
    <r>
      <rPr>
        <sz val="11"/>
        <color theme="1"/>
        <rFont val="仿宋_GB2312"/>
        <charset val="134"/>
      </rPr>
      <t>。</t>
    </r>
    <r>
      <rPr>
        <sz val="11"/>
        <rFont val="仿宋_GB2312"/>
        <charset val="134"/>
      </rPr>
      <t xml:space="preserve">
2、村内道路提升改造，长23.14m，宽4m，面积92.56</t>
    </r>
    <r>
      <rPr>
        <sz val="11"/>
        <rFont val="宋体"/>
        <charset val="134"/>
      </rPr>
      <t>㎡</t>
    </r>
    <r>
      <rPr>
        <sz val="11"/>
        <rFont val="仿宋_GB2312"/>
        <charset val="134"/>
      </rPr>
      <t>。路面做法为：①18cm厚C25混凝土面层，表面抹平压光、②20cm厚3:7灰土垫层、③素土夯实。
3、安装6米双头太阳能路灯。数量87盏，光源100wLED，电压220V、功率120W，色温5500K。</t>
    </r>
  </si>
  <si>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
在项目建设过程中通过以工代赈的形式优先雇佣有劳动能力和劳动意愿的群众或其他困难家庭人员，参与项目建设获取报酬，预计能够提供工作岗位10个。同时充分考虑脱贫户和监测对象实际困难，积极为困难群众解决周边环境整治等问题。</t>
  </si>
  <si>
    <t>2025年高青县黑里寨镇双河村联村冷链仓储及绿色种植基地建设衔接资金项目</t>
  </si>
  <si>
    <t>绿色种植基地项目位于农产品交易中心南200米，为扩大生产需要，前期从崔家村、郭家村流转土地80余亩，根据整体布局要求，使用市级衔接资金拟建设薄膜连动温室棚6座，规格长56米、宽56米；高2.1米单体拱棚40座，规格长100米、宽8米，同时配备绿色防控作业设施，打造绿色种植基地。</t>
  </si>
  <si>
    <t>经济效益：该项目建成后采取对外租赁的模式租赁给承租公司，切实稳定收益，项目建成后将为镇域内的农副产品生产企业、农副业基地及消费终端等提供农副产品周转、仓储等现代服务，带动农民增收致富；标准化绿色种植基地，采用绿色防控作业设施，缩减了劳动力成本，也有助于形成以村集体和农户为生产主体，以交易中心为集散平台的“播、管、收、储、运、销”的菠菜产业链条。
社会效益：项目建成过程中，优先雇佣有劳动能力和劳动意愿的群众或其他困难家庭人员，参与项目建设获取报酬，预计能够提供不少于30个工作岗位，后期建成后根据绿色标准化种植要求，可带动周边200名劳动力解决就业问题，切实提高广大人员群众的幸福指数。</t>
  </si>
  <si>
    <t>在项目实施村居通过以工代赈等方式雇佣有劳动能力和劳动意愿的脱贫人口及监测对象参与村居项目建设，强化依靠辛勤劳动稳定脱贫、增收致富的工作导向，充分发挥农户主体作用。</t>
  </si>
  <si>
    <t>2025年高青县黑里寨镇杨家村联村扩繁延链提质衔接资金项目</t>
  </si>
  <si>
    <t>杨家村、魏王村、刘镇新村</t>
  </si>
  <si>
    <t>长51.27米、宽47.295米、高6.5米，建筑面积2108平方米，从南往北呈U字型，搭建东西北3处大门，岩棉复合板、钢结构的仓储房用于饲草料等黑牛养殖物资储放。</t>
  </si>
  <si>
    <t>经济效益：该项目建成后采取对外租赁的模式租赁给承租公司，就有稳定的收益，项目建设中采用现代农业标准化牧场建设模式，对促进当地经济发展、优化资源配置、保护生态环境，具有显著影响，新增黑牛养殖1500头以上，充分结合示范园区二期建设项目，打造高标准示范黑牛养殖基地，可实现带动行业增收9000余万元。
社会效益：该项目完成后进一步扩大了高青黑牛的知名度，起到了广泛的带动作用。项目建成过程中以及建成后，优先雇佣有劳动能力和劳动意愿的群众或其他困难家庭人员，参与项目建设获取报酬，预计能够提供不少于30个工作岗位。同时项目建成后，还可吸收有养殖意愿的农户到园区进行黑牛养殖，有效带动农民增收致富。</t>
  </si>
  <si>
    <t xml:space="preserve">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 </t>
  </si>
  <si>
    <t>2025年高青县田镇街道尹马乔村基础设施改造提升衔接资金项目</t>
  </si>
  <si>
    <t>田镇街道</t>
  </si>
  <si>
    <t>尹马乔村</t>
  </si>
  <si>
    <r>
      <rPr>
        <sz val="11"/>
        <color theme="1"/>
        <rFont val="Times New Roman"/>
        <charset val="134"/>
      </rPr>
      <t>2025</t>
    </r>
    <r>
      <rPr>
        <sz val="11"/>
        <color theme="1"/>
        <rFont val="宋体"/>
        <charset val="134"/>
      </rPr>
      <t>年</t>
    </r>
    <r>
      <rPr>
        <sz val="11"/>
        <color theme="1"/>
        <rFont val="Times New Roman"/>
        <charset val="134"/>
      </rPr>
      <t>7</t>
    </r>
    <r>
      <rPr>
        <sz val="11"/>
        <color theme="1"/>
        <rFont val="宋体"/>
        <charset val="134"/>
      </rPr>
      <t>月</t>
    </r>
    <r>
      <rPr>
        <sz val="11"/>
        <color theme="1"/>
        <rFont val="Times New Roman"/>
        <charset val="134"/>
      </rPr>
      <t>—2025</t>
    </r>
    <r>
      <rPr>
        <sz val="11"/>
        <color theme="1"/>
        <rFont val="宋体"/>
        <charset val="134"/>
      </rPr>
      <t>年</t>
    </r>
    <r>
      <rPr>
        <sz val="11"/>
        <color theme="1"/>
        <rFont val="Times New Roman"/>
        <charset val="134"/>
      </rPr>
      <t>10</t>
    </r>
    <r>
      <rPr>
        <sz val="11"/>
        <color theme="1"/>
        <rFont val="宋体"/>
        <charset val="134"/>
      </rPr>
      <t>月</t>
    </r>
  </si>
  <si>
    <r>
      <rPr>
        <sz val="11"/>
        <color theme="1"/>
        <rFont val="仿宋_GB2312"/>
        <charset val="134"/>
      </rPr>
      <t>①安装太阳能路灯：尹家自然村带杆路灯43盏、不带杆路灯24盏。马庄自然村带杆路灯19盏、不带杆路灯58盏。
②村庄道路硬化提升：尹家自然村混凝土路面扩宽和路两侧硬化2550</t>
    </r>
    <r>
      <rPr>
        <sz val="11"/>
        <color theme="1"/>
        <rFont val="宋体"/>
        <charset val="134"/>
      </rPr>
      <t>㎡</t>
    </r>
    <r>
      <rPr>
        <sz val="11"/>
        <color theme="1"/>
        <rFont val="仿宋_GB2312"/>
        <charset val="134"/>
      </rPr>
      <t>，尹家自然村道路铺设沥青5510</t>
    </r>
    <r>
      <rPr>
        <sz val="11"/>
        <color theme="1"/>
        <rFont val="宋体"/>
        <charset val="134"/>
      </rPr>
      <t>㎡</t>
    </r>
    <r>
      <rPr>
        <sz val="11"/>
        <color theme="1"/>
        <rFont val="仿宋_GB2312"/>
        <charset val="134"/>
      </rPr>
      <t>。
③安装健身器材：尹家自然村、马庄自然村各一套。</t>
    </r>
  </si>
  <si>
    <t>项目建设实施后，尹马乔各项基础设施水平将大幅提升，路灯安装完成后，改善群众生产生活条件，提高群众夜间出行安全。道路改造提升后，能够提升群众生活质量，方便村民进出。通过项目实施，人居环境大大改善，为形成美丽、文明、和谐、特色的居民生活方式，建立和谐文明、健康淳朴的乡风民俗提供支持，进一步实现“文明立村、特色立村”的村庄远景建设目标，把村居打造成易居的美丽乡村。</t>
  </si>
  <si>
    <t>项目建设期间，对于有劳动能力和劳动意愿的脱贫户或其他困难家庭人员优先雇佣参与项目建设获取报酬。积极为周边群众解决周边环境整治、夜晚出行不便、业余活动质量差等问题。鼓励党员干部和经商创业群体通过捐赠、义务劳动、志愿服务等模式，投身项目建设，提升党组织和村集体凝聚力、向心力。</t>
  </si>
  <si>
    <t>2025年高青县芦湖街道新安村基础设施提升衔接资金项目</t>
  </si>
  <si>
    <t>芦湖街道</t>
  </si>
  <si>
    <t>新安村</t>
  </si>
  <si>
    <r>
      <rPr>
        <sz val="11"/>
        <color theme="1"/>
        <rFont val="Times New Roman"/>
        <charset val="134"/>
      </rPr>
      <t>2025</t>
    </r>
    <r>
      <rPr>
        <sz val="11"/>
        <color theme="1"/>
        <rFont val="仿宋_GB2312"/>
        <charset val="134"/>
      </rPr>
      <t>年</t>
    </r>
    <r>
      <rPr>
        <sz val="11"/>
        <color theme="1"/>
        <rFont val="Times New Roman"/>
        <charset val="134"/>
      </rPr>
      <t>7</t>
    </r>
    <r>
      <rPr>
        <sz val="11"/>
        <color theme="1"/>
        <rFont val="仿宋_GB2312"/>
        <charset val="134"/>
      </rPr>
      <t>月</t>
    </r>
    <r>
      <rPr>
        <sz val="11"/>
        <color theme="1"/>
        <rFont val="Times New Roman"/>
        <charset val="134"/>
      </rPr>
      <t>—2025</t>
    </r>
    <r>
      <rPr>
        <sz val="11"/>
        <color theme="1"/>
        <rFont val="仿宋_GB2312"/>
        <charset val="134"/>
      </rPr>
      <t>年</t>
    </r>
    <r>
      <rPr>
        <sz val="11"/>
        <color theme="1"/>
        <rFont val="Times New Roman"/>
        <charset val="134"/>
      </rPr>
      <t>10</t>
    </r>
    <r>
      <rPr>
        <sz val="11"/>
        <color theme="1"/>
        <rFont val="仿宋_GB2312"/>
        <charset val="134"/>
      </rPr>
      <t>月</t>
    </r>
  </si>
  <si>
    <r>
      <rPr>
        <sz val="11"/>
        <color theme="1"/>
        <rFont val="仿宋_GB2312"/>
        <charset val="134"/>
      </rPr>
      <t>①对沙土魏村与吴家村村内新修建主干道路实施硬化工程1290</t>
    </r>
    <r>
      <rPr>
        <sz val="11"/>
        <color theme="1"/>
        <rFont val="宋体"/>
        <charset val="134"/>
      </rPr>
      <t>㎡</t>
    </r>
    <r>
      <rPr>
        <sz val="11"/>
        <color theme="1"/>
        <rFont val="仿宋_GB2312"/>
        <charset val="134"/>
      </rPr>
      <t>；②对沙土魏村与吴家村村内新修建主干道路实施垫土方、灰土施工，修建路基2150</t>
    </r>
    <r>
      <rPr>
        <sz val="11"/>
        <color theme="1"/>
        <rFont val="宋体"/>
        <charset val="134"/>
      </rPr>
      <t>㎡</t>
    </r>
    <r>
      <rPr>
        <sz val="11"/>
        <color theme="1"/>
        <rFont val="仿宋_GB2312"/>
        <charset val="134"/>
      </rPr>
      <t>，改善交通条件；③在沙土魏、王家、菜园和吴家村内主干道路安装路灯420盏，保障村民夜间出行安全；④盘活王家村办公室院内闲置场地，新建开放式活动广场，实施场地硬化1200</t>
    </r>
    <r>
      <rPr>
        <sz val="11"/>
        <color theme="1"/>
        <rFont val="宋体"/>
        <charset val="134"/>
      </rPr>
      <t>㎡</t>
    </r>
    <r>
      <rPr>
        <sz val="11"/>
        <color theme="1"/>
        <rFont val="仿宋_GB2312"/>
        <charset val="134"/>
      </rPr>
      <t>；⑤盘活王家村办公室院内闲置场地，新建开放式活动广场，配备群众休闲石桌石凳4套，打造村民业余活动场所；⑥对菜园、王家村村主干道路修复提升2600</t>
    </r>
    <r>
      <rPr>
        <sz val="11"/>
        <color theme="1"/>
        <rFont val="宋体"/>
        <charset val="134"/>
      </rPr>
      <t>㎡</t>
    </r>
    <r>
      <rPr>
        <sz val="11"/>
        <color theme="1"/>
        <rFont val="仿宋_GB2312"/>
        <charset val="134"/>
      </rPr>
      <t>；⑦对菜园村村主干道路安装排水管道盖板100个；⑧对沙土魏、菜园、王家村内主干道路沿线裸露土地硬化900</t>
    </r>
    <r>
      <rPr>
        <sz val="11"/>
        <color theme="1"/>
        <rFont val="宋体"/>
        <charset val="134"/>
      </rPr>
      <t>㎡</t>
    </r>
    <r>
      <rPr>
        <sz val="11"/>
        <color theme="1"/>
        <rFont val="仿宋_GB2312"/>
        <charset val="134"/>
      </rPr>
      <t>。</t>
    </r>
  </si>
  <si>
    <r>
      <rPr>
        <sz val="11"/>
        <color theme="1"/>
        <rFont val="仿宋_GB2312"/>
        <charset val="134"/>
      </rPr>
      <t>本项目以乡村振兴战略为引领，聚焦基础设施提质与人居环境优化，通过实施道路硬化、路基建设、路灯安装、广场打造及排水系统完善等工程，全面提升村庄功能品质。预计完成道路硬化1290</t>
    </r>
    <r>
      <rPr>
        <sz val="11"/>
        <color theme="1"/>
        <rFont val="宋体"/>
        <charset val="134"/>
      </rPr>
      <t>㎡</t>
    </r>
    <r>
      <rPr>
        <sz val="11"/>
        <color theme="1"/>
        <rFont val="仿宋_GB2312"/>
        <charset val="134"/>
      </rPr>
      <t>、路基建设2150</t>
    </r>
    <r>
      <rPr>
        <sz val="11"/>
        <color theme="1"/>
        <rFont val="宋体"/>
        <charset val="134"/>
      </rPr>
      <t>㎡</t>
    </r>
    <r>
      <rPr>
        <sz val="11"/>
        <color theme="1"/>
        <rFont val="仿宋_GB2312"/>
        <charset val="134"/>
      </rPr>
      <t>，构建“畅通耐久、安全舒适”的交通网络；安装太阳能路灯420盏，实现主干道100%亮化，保障村民夜间出行安全；盘活闲置土地建成1200</t>
    </r>
    <r>
      <rPr>
        <sz val="11"/>
        <color theme="1"/>
        <rFont val="宋体"/>
        <charset val="134"/>
      </rPr>
      <t>㎡</t>
    </r>
    <r>
      <rPr>
        <sz val="11"/>
        <color theme="1"/>
        <rFont val="仿宋_GB2312"/>
        <charset val="134"/>
      </rPr>
      <t>开放式活动广场，配套休闲石桌石凳设施，丰富村民文化生活；同步推进裸露土地硬化900</t>
    </r>
    <r>
      <rPr>
        <sz val="11"/>
        <color theme="1"/>
        <rFont val="宋体"/>
        <charset val="134"/>
      </rPr>
      <t>㎡</t>
    </r>
    <r>
      <rPr>
        <sz val="11"/>
        <color theme="1"/>
        <rFont val="仿宋_GB2312"/>
        <charset val="134"/>
      </rPr>
      <t>、排水盖板安装100个，有效改善村容村貌。项目建成后，将显著提升道路通行效率，降低安全事故发生率，形成“设施完善、环境优美、宜居宜业”的乡村振兴示范样板，整体实现基础设施全面升级、人居环境明显改善的综合目标。</t>
    </r>
  </si>
  <si>
    <t>本项目创新构建"共建共享、互利共赢"的联农带农机制，通过"工程实施+就业带动+技能提升"三位一体模式，切实保障农民深度参与和长效受益。在建设阶段优先吸纳本地劳动力参与道路施工、广场建设等工程，可带动沙土魏、吴家村等4个自然村数名村民就近就业，人均增收约2000元；运营阶段通过建立"村民议事会+专业管护队"的共管机制，设置4个公益性岗位负责路灯维护、广场保洁等工作，确保基础设施长效运行的同时实现稳定增收。项目通过道路硬化、路基修建、破损道路修复提升等基础设施改善工程，将直接便利农户农产品运输和销售；路灯安装和广场建设为村民创造夜间交易和农产品展销的公共空间，促进农村集市经济发展；环境整治工程将改善村容村貌，为发展乡村旅游奠定基础。建成后的基础设施将整体提升村庄发展潜力，带动特色种养殖、农产品加工等产业发展，形成“基础设施改善-产业升级-农民增收”的良性循环，最终实现村集体经济发展和农民共同富裕的目标。</t>
  </si>
  <si>
    <t>2025年高青县高城镇乡村振兴示范片区“和美大张”衔接资金建设项目</t>
  </si>
  <si>
    <t>高城镇</t>
  </si>
  <si>
    <t>大张村</t>
  </si>
  <si>
    <r>
      <rPr>
        <sz val="11"/>
        <color theme="1"/>
        <rFont val="仿宋_GB2312"/>
        <charset val="134"/>
      </rPr>
      <t>①村内道路硬化：村内道路整修、铺沥青油面4500</t>
    </r>
    <r>
      <rPr>
        <sz val="11"/>
        <color theme="1"/>
        <rFont val="宋体"/>
        <charset val="134"/>
      </rPr>
      <t>㎡</t>
    </r>
    <r>
      <rPr>
        <sz val="11"/>
        <color theme="1"/>
        <rFont val="仿宋_GB2312"/>
        <charset val="134"/>
      </rPr>
      <t>，村内环境整治、绿化100</t>
    </r>
    <r>
      <rPr>
        <sz val="11"/>
        <color theme="1"/>
        <rFont val="宋体"/>
        <charset val="134"/>
      </rPr>
      <t>㎡</t>
    </r>
    <r>
      <rPr>
        <sz val="11"/>
        <color theme="1"/>
        <rFont val="仿宋_GB2312"/>
        <charset val="134"/>
      </rPr>
      <t>，对裸露土地平整清理，并进行混凝土硬化2400</t>
    </r>
    <r>
      <rPr>
        <sz val="11"/>
        <color theme="1"/>
        <rFont val="宋体"/>
        <charset val="134"/>
      </rPr>
      <t>㎡</t>
    </r>
    <r>
      <rPr>
        <sz val="11"/>
        <color theme="1"/>
        <rFont val="仿宋_GB2312"/>
        <charset val="134"/>
      </rPr>
      <t>。
②安装太阳能照明灯：灯杆7米、太阳能板100W、Led灯头100W的路灯100盏。
③新建群众活动场所一处500</t>
    </r>
    <r>
      <rPr>
        <sz val="11"/>
        <color theme="1"/>
        <rFont val="宋体"/>
        <charset val="134"/>
      </rPr>
      <t>㎡</t>
    </r>
  </si>
  <si>
    <t>1.经济效益：在项目建设过程中，对有劳动能力有意愿的建档立卡脱贫享受政策人口、防返贫动态监测帮扶对象以及低收入人群，可推荐到建设项目从事务工，增加收入。
2.社会效益：该项目建设完成后，在原有村庄形态上持续改善农村生产生活条件，全面提高农业农村水平，进一步提升农民的获得感、幸福感、安全感。
3.生态效益：通过项目的实施，持续优化人居环境，以干净整洁有序的新面貌实现“农业强、农村美、农民富”的宜居宜业和美乡村建设新局面。</t>
  </si>
  <si>
    <t>对有劳动能力有意愿的建档立卡脱贫享受政策人口、防返贫动态监测帮扶对象以及低收入人群，可推荐到建设项目从事务工，增加收入。同时通过在原有村庄形态上持续改善农村生产生活条件，全面提高农业农村水平，实现“农业强、农村美、农民富”的宜居宜业和美乡村建设新局面。</t>
  </si>
  <si>
    <r>
      <rPr>
        <sz val="11"/>
        <color theme="1"/>
        <rFont val="Times New Roman"/>
        <charset val="134"/>
      </rPr>
      <t>2025</t>
    </r>
    <r>
      <rPr>
        <sz val="11"/>
        <color theme="1"/>
        <rFont val="仿宋_GB2312"/>
        <charset val="134"/>
      </rPr>
      <t>年高青县唐坊镇和店村衔接资金共富工坊项目</t>
    </r>
  </si>
  <si>
    <r>
      <rPr>
        <sz val="11"/>
        <color theme="1"/>
        <rFont val="仿宋_GB2312"/>
        <charset val="134"/>
      </rPr>
      <t>唐坊镇</t>
    </r>
  </si>
  <si>
    <r>
      <rPr>
        <sz val="11"/>
        <color theme="1"/>
        <rFont val="仿宋_GB2312"/>
        <charset val="134"/>
      </rPr>
      <t>和家店村、崔家村、村庄村、郑家埝村</t>
    </r>
  </si>
  <si>
    <t>拆除和店村办公室南屋、西屋及北屋危旧房屋约600平米，建设唐坊镇特色产品共富工坊1处，建筑面积约600平米，共富工坊设特色产业展厅及包装车间、直播间等，展示唐坊镇特色产业发展历程及特色产品，为特色产品研发、包装、直播销售、仓储等提供场所。</t>
  </si>
  <si>
    <r>
      <rPr>
        <sz val="11"/>
        <color theme="1"/>
        <rFont val="仿宋_GB2312"/>
        <charset val="134"/>
      </rPr>
      <t>项目的实施将为唐坊镇老粗布特色产品做大做强提供推介平台与展示空间，促进镇域内</t>
    </r>
    <r>
      <rPr>
        <sz val="11"/>
        <color theme="1"/>
        <rFont val="Times New Roman"/>
        <charset val="134"/>
      </rPr>
      <t>50</t>
    </r>
    <r>
      <rPr>
        <sz val="11"/>
        <color theme="1"/>
        <rFont val="仿宋_GB2312"/>
        <charset val="134"/>
      </rPr>
      <t>余家特色产品加工企业和个体户的持续发展，涉及就业人员约</t>
    </r>
    <r>
      <rPr>
        <sz val="11"/>
        <color theme="1"/>
        <rFont val="Times New Roman"/>
        <charset val="134"/>
      </rPr>
      <t>100</t>
    </r>
    <r>
      <rPr>
        <sz val="11"/>
        <color theme="1"/>
        <rFont val="仿宋_GB2312"/>
        <charset val="134"/>
      </rPr>
      <t>余人，实现家门口就业的美好愿景，进一步带动群众致富增收，全面助力乡村振兴，提升群众生活幸福感、满足感。</t>
    </r>
    <r>
      <rPr>
        <sz val="11"/>
        <color theme="1"/>
        <rFont val="Times New Roman"/>
        <charset val="134"/>
      </rPr>
      <t xml:space="preserve">
</t>
    </r>
    <r>
      <rPr>
        <sz val="11"/>
        <color theme="1"/>
        <rFont val="仿宋_GB2312"/>
        <charset val="134"/>
      </rPr>
      <t>项目建成后，由高青和店产业发展有限公司对外招商，主要是吸引特色产品龙头企业入驻，具体由唐坊镇共富公司运作。</t>
    </r>
  </si>
  <si>
    <r>
      <rPr>
        <sz val="11"/>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</si>
  <si>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1"/>
        <color theme="1"/>
        <rFont val="Times New Roman"/>
        <charset val="134"/>
      </rPr>
      <t>2025</t>
    </r>
    <r>
      <rPr>
        <sz val="11"/>
        <color theme="1"/>
        <rFont val="仿宋_GB2312"/>
        <charset val="134"/>
      </rPr>
      <t>年高青县唐坊镇银岭村衔接资金基础设施改造提升项目</t>
    </r>
  </si>
  <si>
    <r>
      <rPr>
        <sz val="11"/>
        <color theme="1"/>
        <rFont val="仿宋_GB2312"/>
        <charset val="134"/>
      </rPr>
      <t>银岭村</t>
    </r>
  </si>
  <si>
    <r>
      <rPr>
        <sz val="11"/>
        <color theme="1"/>
        <rFont val="仿宋_GB2312"/>
        <charset val="134"/>
      </rPr>
      <t>在梁孙村新建四条混凝土道路，分别为长</t>
    </r>
    <r>
      <rPr>
        <sz val="11"/>
        <color theme="1"/>
        <rFont val="Times New Roman"/>
        <charset val="134"/>
      </rPr>
      <t>171</t>
    </r>
    <r>
      <rPr>
        <sz val="11"/>
        <color theme="1"/>
        <rFont val="仿宋_GB2312"/>
        <charset val="134"/>
      </rPr>
      <t>米，宽</t>
    </r>
    <r>
      <rPr>
        <sz val="11"/>
        <color theme="1"/>
        <rFont val="Times New Roman"/>
        <charset val="134"/>
      </rPr>
      <t>2.5</t>
    </r>
    <r>
      <rPr>
        <sz val="11"/>
        <color theme="1"/>
        <rFont val="仿宋_GB2312"/>
        <charset val="134"/>
      </rPr>
      <t>米；长</t>
    </r>
    <r>
      <rPr>
        <sz val="11"/>
        <color theme="1"/>
        <rFont val="Times New Roman"/>
        <charset val="134"/>
      </rPr>
      <t>28</t>
    </r>
    <r>
      <rPr>
        <sz val="11"/>
        <color theme="1"/>
        <rFont val="仿宋_GB2312"/>
        <charset val="134"/>
      </rPr>
      <t>米，宽</t>
    </r>
    <r>
      <rPr>
        <sz val="11"/>
        <color theme="1"/>
        <rFont val="Times New Roman"/>
        <charset val="134"/>
      </rPr>
      <t>6</t>
    </r>
    <r>
      <rPr>
        <sz val="11"/>
        <color theme="1"/>
        <rFont val="仿宋_GB2312"/>
        <charset val="134"/>
      </rPr>
      <t>米；长</t>
    </r>
    <r>
      <rPr>
        <sz val="11"/>
        <color theme="1"/>
        <rFont val="Times New Roman"/>
        <charset val="134"/>
      </rPr>
      <t>313</t>
    </r>
    <r>
      <rPr>
        <sz val="11"/>
        <color theme="1"/>
        <rFont val="仿宋_GB2312"/>
        <charset val="134"/>
      </rPr>
      <t>米，宽</t>
    </r>
    <r>
      <rPr>
        <sz val="11"/>
        <color theme="1"/>
        <rFont val="Times New Roman"/>
        <charset val="134"/>
      </rPr>
      <t>5</t>
    </r>
    <r>
      <rPr>
        <sz val="11"/>
        <color theme="1"/>
        <rFont val="仿宋_GB2312"/>
        <charset val="134"/>
      </rPr>
      <t>米；长</t>
    </r>
    <r>
      <rPr>
        <sz val="11"/>
        <color theme="1"/>
        <rFont val="Times New Roman"/>
        <charset val="134"/>
      </rPr>
      <t>141</t>
    </r>
    <r>
      <rPr>
        <sz val="11"/>
        <color theme="1"/>
        <rFont val="仿宋_GB2312"/>
        <charset val="134"/>
      </rPr>
      <t>米，宽</t>
    </r>
    <r>
      <rPr>
        <sz val="11"/>
        <color theme="1"/>
        <rFont val="Times New Roman"/>
        <charset val="134"/>
      </rPr>
      <t>4</t>
    </r>
    <r>
      <rPr>
        <sz val="11"/>
        <color theme="1"/>
        <rFont val="仿宋_GB2312"/>
        <charset val="134"/>
      </rPr>
      <t>米，共</t>
    </r>
    <r>
      <rPr>
        <sz val="11"/>
        <color theme="1"/>
        <rFont val="Times New Roman"/>
        <charset val="134"/>
      </rPr>
      <t>2725</t>
    </r>
    <r>
      <rPr>
        <sz val="11"/>
        <color theme="1"/>
        <rFont val="仿宋_GB2312"/>
        <charset val="134"/>
      </rPr>
      <t>平方米左右。</t>
    </r>
  </si>
  <si>
    <r>
      <rPr>
        <sz val="11"/>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</si>
  <si>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t>2025年高青县常家镇常兴、庆丰村基础设施提升衔接资金项目目</t>
  </si>
  <si>
    <t>常家镇</t>
  </si>
  <si>
    <t>常兴村、庆丰村</t>
  </si>
  <si>
    <t xml:space="preserve">亮化工程：新建照明中杆太阳能路灯204盏；维修照明高杆太阳能路灯50盏。
设施提升：维修长150米宽1.2米高40CM的雨水排水沟，铺设雨水排水沟盖板500米；硬化道路与房屋之间的防水坡6684平方米。
绿化工程：种植冬青200平方及高干扶芳藤绿化树木200棵。
硬化工程：修补厚5CM路面300平方米；新修长150米、宽4米道路1条。
净化工程：新建200立方米的污水收集池1座。
</t>
  </si>
  <si>
    <t>社会效益：通过实施道路建设、亮化提升等基础设施建设，完善村庄服务功能，改善居民生活条件，提高村庄宜居水平。同时提振客商投资信心，发展壮大乡村产业。
生态效益：改善农村人居环境，营造干净、整洁、安全的生活居住环境，实现人居环境整治大提升，扮靓乡村颜值。</t>
  </si>
  <si>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</si>
  <si>
    <t>2025年高青县花沟镇吉祥村、芦家村基础设施改造提升衔接资金项目</t>
  </si>
  <si>
    <t>花沟镇</t>
  </si>
  <si>
    <t>吉祥村、芦家村</t>
  </si>
  <si>
    <r>
      <rPr>
        <sz val="11"/>
        <color theme="1"/>
        <rFont val="仿宋_GB2312"/>
        <charset val="134"/>
      </rPr>
      <t>①活动广场提升改造项目。对吉祥村1200</t>
    </r>
    <r>
      <rPr>
        <sz val="11"/>
        <color theme="1"/>
        <rFont val="宋体"/>
        <charset val="134"/>
      </rPr>
      <t>㎡</t>
    </r>
    <r>
      <rPr>
        <sz val="11"/>
        <color theme="1"/>
        <rFont val="仿宋_GB2312"/>
        <charset val="134"/>
      </rPr>
      <t>活动广场实施路面硬化、花砖铺设及20m排水管道工程，芦家村1500</t>
    </r>
    <r>
      <rPr>
        <sz val="11"/>
        <color theme="1"/>
        <rFont val="宋体"/>
        <charset val="134"/>
      </rPr>
      <t>㎡</t>
    </r>
    <r>
      <rPr>
        <sz val="11"/>
        <color theme="1"/>
        <rFont val="仿宋_GB2312"/>
        <charset val="134"/>
      </rPr>
      <t>活动广场铺设沥青路面；②村内道路改造提升项目。完成吉祥村1230</t>
    </r>
    <r>
      <rPr>
        <sz val="11"/>
        <color theme="1"/>
        <rFont val="宋体"/>
        <charset val="134"/>
      </rPr>
      <t>㎡</t>
    </r>
    <r>
      <rPr>
        <sz val="11"/>
        <color theme="1"/>
        <rFont val="仿宋_GB2312"/>
        <charset val="134"/>
      </rPr>
      <t>、芦家村816</t>
    </r>
    <r>
      <rPr>
        <sz val="11"/>
        <color theme="1"/>
        <rFont val="宋体"/>
        <charset val="134"/>
      </rPr>
      <t>㎡</t>
    </r>
    <r>
      <rPr>
        <sz val="11"/>
        <color theme="1"/>
        <rFont val="仿宋_GB2312"/>
        <charset val="134"/>
      </rPr>
      <t>的路面升级；③村内路灯安装项目。在吉祥村安装路灯150盏。④村级小型水利设施改造提升项目。针对吉祥村村级小型水利设施开展全面改造提升工作，更换水泵一处。</t>
    </r>
  </si>
  <si>
    <t>项目建成后，全面改善村内人居生活环境，助力美丽乡村建设，增强群众获得感、幸福感、认同感，提升村民满意度。</t>
  </si>
  <si>
    <t>全面改善村内人居生活环境，提升村庄整体形象，方便村民出行，助力美丽乡村建设，增强群众获得感、幸福感、认同感，提升村民满意度。</t>
  </si>
  <si>
    <t>2025年高青县木李镇联村衔接资金基础设施提升项目目</t>
  </si>
  <si>
    <t>木李镇</t>
  </si>
  <si>
    <t>乾旺村、木李村</t>
  </si>
  <si>
    <t>建设基础设施提升项目，在茹窑自然村修路3条共1070平方，种植绿化树200棵；在小田自然村修路640平方；在杨庄自然村修路2760平方；在结网刘自然村修路100平方，安装路灯35盏；在木李自然村修路720平方，修建2100米长排水沟，安装路灯25盏。</t>
  </si>
  <si>
    <t>通过实施联村基础设施提升项目将直接惠及2个行政村2000名村民，道路使用年限不低于10年，路灯使用年限不低于5年，排水沟使用年限不低于8年。保障基础设施长期稳定运行，全面完善农村交通、生态、照明及排水系统，显著改善农村生产生活条件，提升村民出行便利度和满意度，增强群众获得感与幸福感。</t>
  </si>
  <si>
    <t>项目施工过程中，优先吸纳项目区及周边村庄农民参与道路修建、绿化种植、路灯安装、排水沟施工等工作，重点向脱贫户、监测户等困难群体倾斜，提供短期务工岗位，增加农民劳务收入。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</si>
</sst>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仿宋_GB2312"/>
      <charset val="134"/>
    </font>
    <font>
      <sz val="11"/>
      <color theme="1"/>
      <name val="Times New Roman"/>
      <charset val="134"/>
    </font>
    <font>
      <sz val="28"/>
      <color theme="1"/>
      <name val="方正小标宋简体"/>
      <charset val="134"/>
    </font>
    <font>
      <sz val="14"/>
      <color theme="1"/>
      <name val="仿宋_GB2312"/>
      <charset val="134"/>
    </font>
    <font>
      <sz val="11"/>
      <name val="仿宋_GB2312"/>
      <charset val="134"/>
    </font>
    <font>
      <sz val="28"/>
      <color theme="1"/>
      <name val="Times New Roman"/>
      <charset val="134"/>
    </font>
    <font>
      <sz val="14"/>
      <color theme="1"/>
      <name val="Times New Roman"/>
      <charset val="134"/>
    </font>
    <font>
      <sz val="10"/>
      <color theme="1"/>
      <name val="仿宋_GB2312"/>
      <charset val="134"/>
    </font>
    <font>
      <sz val="10"/>
      <color theme="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font>
    <font>
      <sz val="11"/>
      <color theme="1"/>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3">
    <xf numFmtId="0" fontId="0" fillId="0" borderId="0" xfId="0">
      <alignment vertical="center"/>
    </xf>
    <xf numFmtId="0" fontId="0" fillId="0" borderId="0" xfId="0" applyFont="1" applyFill="1"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1"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9" fillId="0" borderId="2" xfId="0" applyFont="1" applyFill="1" applyBorder="1" applyAlignment="1">
      <alignment horizontal="center" vertical="center" wrapText="1"/>
    </xf>
    <xf numFmtId="0" fontId="2" fillId="0" borderId="2"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abSelected="1" zoomScale="90" zoomScaleNormal="90" workbookViewId="0">
      <selection activeCell="M6" sqref="M6"/>
    </sheetView>
  </sheetViews>
  <sheetFormatPr defaultColWidth="9" defaultRowHeight="14.25"/>
  <cols>
    <col min="1" max="1" width="9" style="1"/>
    <col min="2" max="2" width="12.375" style="1" customWidth="1"/>
    <col min="3" max="3" width="11.625" style="4" customWidth="1"/>
    <col min="4" max="4" width="10.875" style="4" customWidth="1"/>
    <col min="5" max="5" width="11.375" style="3" customWidth="1"/>
    <col min="6" max="6" width="76.875" style="1" customWidth="1"/>
    <col min="7" max="7" width="9" style="3"/>
    <col min="8" max="11" width="7.875" style="3" customWidth="1"/>
    <col min="12" max="12" width="6.875" style="3" customWidth="1"/>
    <col min="13" max="13" width="32.0333333333333" style="1" customWidth="1"/>
    <col min="14" max="15" width="9" style="1"/>
    <col min="16" max="16" width="31.0916666666667" style="1" customWidth="1"/>
    <col min="17" max="16384" width="9" style="1"/>
  </cols>
  <sheetData>
    <row r="1" s="1" customFormat="1" ht="15" customHeight="1" spans="1:16">
      <c r="A1" s="5" t="s">
        <v>0</v>
      </c>
      <c r="B1" s="5"/>
      <c r="C1" s="5"/>
      <c r="D1" s="5"/>
      <c r="E1" s="13"/>
      <c r="F1" s="5"/>
      <c r="G1" s="13"/>
      <c r="H1" s="13"/>
      <c r="I1" s="13"/>
      <c r="J1" s="13"/>
      <c r="K1" s="13"/>
      <c r="L1" s="13"/>
      <c r="M1" s="5"/>
      <c r="N1" s="5"/>
      <c r="O1" s="5"/>
      <c r="P1" s="5"/>
    </row>
    <row r="2" s="1" customFormat="1" ht="46" customHeight="1" spans="1:16">
      <c r="A2" s="5"/>
      <c r="B2" s="5"/>
      <c r="C2" s="5"/>
      <c r="D2" s="5"/>
      <c r="E2" s="13"/>
      <c r="F2" s="5"/>
      <c r="G2" s="13"/>
      <c r="H2" s="13"/>
      <c r="I2" s="13"/>
      <c r="J2" s="13"/>
      <c r="K2" s="13"/>
      <c r="L2" s="13"/>
      <c r="M2" s="5"/>
      <c r="N2" s="5"/>
      <c r="O2" s="5"/>
      <c r="P2" s="5"/>
    </row>
    <row r="3" s="1" customFormat="1" ht="20.25" customHeight="1" spans="1:16">
      <c r="A3" s="6" t="s">
        <v>1</v>
      </c>
      <c r="B3" s="6" t="s">
        <v>2</v>
      </c>
      <c r="C3" s="6" t="s">
        <v>3</v>
      </c>
      <c r="D3" s="6" t="s">
        <v>4</v>
      </c>
      <c r="E3" s="14" t="s">
        <v>5</v>
      </c>
      <c r="F3" s="15" t="s">
        <v>6</v>
      </c>
      <c r="G3" s="16" t="s">
        <v>7</v>
      </c>
      <c r="H3" s="16"/>
      <c r="I3" s="16"/>
      <c r="J3" s="16"/>
      <c r="K3" s="16"/>
      <c r="L3" s="16"/>
      <c r="M3" s="15" t="s">
        <v>8</v>
      </c>
      <c r="N3" s="15" t="s">
        <v>9</v>
      </c>
      <c r="O3" s="15"/>
      <c r="P3" s="15" t="s">
        <v>10</v>
      </c>
    </row>
    <row r="4" s="1" customFormat="1" ht="70" customHeight="1" spans="1:16">
      <c r="A4" s="7"/>
      <c r="B4" s="7"/>
      <c r="C4" s="7"/>
      <c r="D4" s="7"/>
      <c r="E4" s="17"/>
      <c r="F4" s="15"/>
      <c r="G4" s="17" t="s">
        <v>11</v>
      </c>
      <c r="H4" s="17" t="s">
        <v>12</v>
      </c>
      <c r="I4" s="17" t="s">
        <v>13</v>
      </c>
      <c r="J4" s="17" t="s">
        <v>14</v>
      </c>
      <c r="K4" s="17" t="s">
        <v>15</v>
      </c>
      <c r="L4" s="16" t="s">
        <v>16</v>
      </c>
      <c r="M4" s="15"/>
      <c r="N4" s="15" t="s">
        <v>17</v>
      </c>
      <c r="O4" s="15" t="s">
        <v>18</v>
      </c>
      <c r="P4" s="15"/>
    </row>
    <row r="5" s="1" customFormat="1" ht="128.25" spans="1:16">
      <c r="A5" s="8">
        <v>1</v>
      </c>
      <c r="B5" s="8" t="s">
        <v>19</v>
      </c>
      <c r="C5" s="8" t="s">
        <v>20</v>
      </c>
      <c r="D5" s="8" t="s">
        <v>21</v>
      </c>
      <c r="E5" s="8" t="s">
        <v>22</v>
      </c>
      <c r="F5" s="18" t="s">
        <v>23</v>
      </c>
      <c r="G5" s="8">
        <f>H5+I5+J5+K5+L5</f>
        <v>430</v>
      </c>
      <c r="H5" s="8">
        <v>360</v>
      </c>
      <c r="I5" s="8"/>
      <c r="J5" s="8"/>
      <c r="K5" s="8"/>
      <c r="L5" s="8">
        <v>70</v>
      </c>
      <c r="M5" s="9" t="s">
        <v>24</v>
      </c>
      <c r="N5" s="8">
        <v>3</v>
      </c>
      <c r="O5" s="8">
        <v>4092</v>
      </c>
      <c r="P5" s="8" t="s">
        <v>25</v>
      </c>
    </row>
    <row r="6" s="1" customFormat="1" ht="96.75" spans="1:16">
      <c r="A6" s="8">
        <v>2</v>
      </c>
      <c r="B6" s="8" t="s">
        <v>26</v>
      </c>
      <c r="C6" s="8" t="s">
        <v>20</v>
      </c>
      <c r="D6" s="9" t="s">
        <v>27</v>
      </c>
      <c r="E6" s="8" t="s">
        <v>22</v>
      </c>
      <c r="F6" s="18" t="s">
        <v>28</v>
      </c>
      <c r="G6" s="8">
        <f>H6+I6+J6+K6+L6</f>
        <v>330</v>
      </c>
      <c r="H6" s="8">
        <v>240</v>
      </c>
      <c r="I6" s="8"/>
      <c r="J6" s="8"/>
      <c r="K6" s="8"/>
      <c r="L6" s="8">
        <v>90</v>
      </c>
      <c r="M6" s="9" t="s">
        <v>29</v>
      </c>
      <c r="N6" s="8">
        <v>1</v>
      </c>
      <c r="O6" s="8">
        <v>3366</v>
      </c>
      <c r="P6" s="8" t="s">
        <v>30</v>
      </c>
    </row>
    <row r="7" s="1" customFormat="1" ht="409" customHeight="1" spans="1:16">
      <c r="A7" s="8">
        <v>3</v>
      </c>
      <c r="B7" s="8" t="s">
        <v>31</v>
      </c>
      <c r="C7" s="8" t="s">
        <v>20</v>
      </c>
      <c r="D7" s="9" t="s">
        <v>32</v>
      </c>
      <c r="E7" s="8" t="s">
        <v>22</v>
      </c>
      <c r="F7" s="18" t="s">
        <v>33</v>
      </c>
      <c r="G7" s="8">
        <f>H7+I7+J7+K7+L7</f>
        <v>2600</v>
      </c>
      <c r="H7" s="8">
        <v>400</v>
      </c>
      <c r="I7" s="8">
        <v>1500</v>
      </c>
      <c r="J7" s="8">
        <v>200</v>
      </c>
      <c r="K7" s="8">
        <v>200</v>
      </c>
      <c r="L7" s="8">
        <v>300</v>
      </c>
      <c r="M7" s="8" t="s">
        <v>34</v>
      </c>
      <c r="N7" s="8">
        <v>5</v>
      </c>
      <c r="O7" s="8">
        <v>5616</v>
      </c>
      <c r="P7" s="8" t="s">
        <v>35</v>
      </c>
    </row>
    <row r="8" s="1" customFormat="1" ht="127" customHeight="1" spans="1:16">
      <c r="A8" s="8">
        <v>4</v>
      </c>
      <c r="B8" s="8" t="s">
        <v>36</v>
      </c>
      <c r="C8" s="8" t="s">
        <v>20</v>
      </c>
      <c r="D8" s="9" t="s">
        <v>27</v>
      </c>
      <c r="E8" s="8" t="s">
        <v>22</v>
      </c>
      <c r="F8" s="18" t="s">
        <v>37</v>
      </c>
      <c r="G8" s="8">
        <f>H8+I8+J8+K8+L8</f>
        <v>130</v>
      </c>
      <c r="H8" s="8"/>
      <c r="I8" s="8"/>
      <c r="J8" s="8">
        <v>100</v>
      </c>
      <c r="K8" s="8"/>
      <c r="L8" s="8">
        <v>30</v>
      </c>
      <c r="M8" s="22" t="s">
        <v>38</v>
      </c>
      <c r="N8" s="8">
        <v>1</v>
      </c>
      <c r="O8" s="8">
        <v>3366</v>
      </c>
      <c r="P8" s="18" t="s">
        <v>35</v>
      </c>
    </row>
    <row r="9" s="2" customFormat="1" ht="381" customHeight="1" spans="1:16">
      <c r="A9" s="8">
        <v>5</v>
      </c>
      <c r="B9" s="10" t="s">
        <v>39</v>
      </c>
      <c r="C9" s="9" t="s">
        <v>40</v>
      </c>
      <c r="D9" s="9" t="s">
        <v>41</v>
      </c>
      <c r="E9" s="8" t="s">
        <v>22</v>
      </c>
      <c r="F9" s="19" t="s">
        <v>42</v>
      </c>
      <c r="G9" s="8">
        <v>400</v>
      </c>
      <c r="H9" s="8"/>
      <c r="I9" s="8"/>
      <c r="J9" s="8">
        <v>400</v>
      </c>
      <c r="K9" s="8"/>
      <c r="L9" s="8"/>
      <c r="M9" s="19" t="s">
        <v>43</v>
      </c>
      <c r="N9" s="9">
        <v>2</v>
      </c>
      <c r="O9" s="9">
        <v>2706</v>
      </c>
      <c r="P9" s="9" t="s">
        <v>44</v>
      </c>
    </row>
    <row r="10" s="2" customFormat="1" ht="409" customHeight="1" spans="1:16">
      <c r="A10" s="8">
        <v>6</v>
      </c>
      <c r="B10" s="10" t="s">
        <v>45</v>
      </c>
      <c r="C10" s="9" t="s">
        <v>40</v>
      </c>
      <c r="D10" s="9" t="s">
        <v>46</v>
      </c>
      <c r="E10" s="8" t="s">
        <v>22</v>
      </c>
      <c r="F10" s="20" t="s">
        <v>47</v>
      </c>
      <c r="G10" s="8">
        <v>500</v>
      </c>
      <c r="H10" s="8"/>
      <c r="I10" s="8"/>
      <c r="J10" s="8">
        <v>500</v>
      </c>
      <c r="K10" s="8"/>
      <c r="L10" s="8"/>
      <c r="M10" s="19" t="s">
        <v>48</v>
      </c>
      <c r="N10" s="9">
        <v>2</v>
      </c>
      <c r="O10" s="9">
        <v>1766</v>
      </c>
      <c r="P10" s="9" t="s">
        <v>44</v>
      </c>
    </row>
    <row r="11" s="2" customFormat="1" ht="300" customHeight="1" spans="1:16">
      <c r="A11" s="8">
        <v>7</v>
      </c>
      <c r="B11" s="10" t="s">
        <v>49</v>
      </c>
      <c r="C11" s="9" t="s">
        <v>40</v>
      </c>
      <c r="D11" s="9" t="s">
        <v>50</v>
      </c>
      <c r="E11" s="8" t="s">
        <v>22</v>
      </c>
      <c r="F11" s="19" t="s">
        <v>51</v>
      </c>
      <c r="G11" s="8">
        <v>100</v>
      </c>
      <c r="H11" s="8"/>
      <c r="I11" s="8"/>
      <c r="J11" s="8">
        <v>100</v>
      </c>
      <c r="K11" s="8"/>
      <c r="L11" s="8"/>
      <c r="M11" s="19" t="s">
        <v>52</v>
      </c>
      <c r="N11" s="9">
        <v>1</v>
      </c>
      <c r="O11" s="9">
        <v>832</v>
      </c>
      <c r="P11" s="9" t="s">
        <v>44</v>
      </c>
    </row>
    <row r="12" s="2" customFormat="1" ht="288" customHeight="1" spans="1:16">
      <c r="A12" s="8">
        <v>8</v>
      </c>
      <c r="B12" s="10" t="s">
        <v>53</v>
      </c>
      <c r="C12" s="9" t="s">
        <v>40</v>
      </c>
      <c r="D12" s="9" t="s">
        <v>46</v>
      </c>
      <c r="E12" s="8" t="s">
        <v>22</v>
      </c>
      <c r="F12" s="19" t="s">
        <v>54</v>
      </c>
      <c r="G12" s="8">
        <v>200</v>
      </c>
      <c r="H12" s="8"/>
      <c r="I12" s="8"/>
      <c r="J12" s="8">
        <v>200</v>
      </c>
      <c r="K12" s="8"/>
      <c r="L12" s="8"/>
      <c r="M12" s="19" t="s">
        <v>55</v>
      </c>
      <c r="N12" s="9">
        <v>2</v>
      </c>
      <c r="O12" s="9">
        <v>1766</v>
      </c>
      <c r="P12" s="9" t="s">
        <v>56</v>
      </c>
    </row>
    <row r="13" s="2" customFormat="1" ht="270.75" spans="1:16">
      <c r="A13" s="8">
        <v>9</v>
      </c>
      <c r="B13" s="9" t="s">
        <v>57</v>
      </c>
      <c r="C13" s="9" t="s">
        <v>40</v>
      </c>
      <c r="D13" s="9" t="s">
        <v>58</v>
      </c>
      <c r="E13" s="8" t="s">
        <v>22</v>
      </c>
      <c r="F13" s="19" t="s">
        <v>59</v>
      </c>
      <c r="G13" s="8">
        <v>300</v>
      </c>
      <c r="H13" s="8"/>
      <c r="I13" s="8"/>
      <c r="J13" s="8">
        <v>300</v>
      </c>
      <c r="K13" s="8"/>
      <c r="L13" s="8"/>
      <c r="M13" s="19" t="s">
        <v>60</v>
      </c>
      <c r="N13" s="9">
        <v>3</v>
      </c>
      <c r="O13" s="9">
        <v>3464</v>
      </c>
      <c r="P13" s="12" t="s">
        <v>61</v>
      </c>
    </row>
    <row r="14" s="1" customFormat="1" ht="202" customHeight="1" spans="1:16">
      <c r="A14" s="8">
        <v>10</v>
      </c>
      <c r="B14" s="9" t="s">
        <v>62</v>
      </c>
      <c r="C14" s="9" t="s">
        <v>63</v>
      </c>
      <c r="D14" s="9" t="s">
        <v>64</v>
      </c>
      <c r="E14" s="18" t="s">
        <v>65</v>
      </c>
      <c r="F14" s="12" t="s">
        <v>66</v>
      </c>
      <c r="G14" s="8">
        <v>99.88</v>
      </c>
      <c r="H14" s="8"/>
      <c r="I14" s="8"/>
      <c r="J14" s="8">
        <v>56</v>
      </c>
      <c r="K14" s="8"/>
      <c r="L14" s="8">
        <v>43.88</v>
      </c>
      <c r="M14" s="19" t="s">
        <v>67</v>
      </c>
      <c r="N14" s="8">
        <v>1</v>
      </c>
      <c r="O14" s="8">
        <v>1611</v>
      </c>
      <c r="P14" s="12" t="s">
        <v>68</v>
      </c>
    </row>
    <row r="15" s="1" customFormat="1" ht="351.75" spans="1:16">
      <c r="A15" s="8">
        <v>11</v>
      </c>
      <c r="B15" s="9" t="s">
        <v>69</v>
      </c>
      <c r="C15" s="9" t="s">
        <v>70</v>
      </c>
      <c r="D15" s="9" t="s">
        <v>71</v>
      </c>
      <c r="E15" s="18" t="s">
        <v>72</v>
      </c>
      <c r="F15" s="12" t="s">
        <v>73</v>
      </c>
      <c r="G15" s="8">
        <v>131.05</v>
      </c>
      <c r="H15" s="8"/>
      <c r="I15" s="8"/>
      <c r="J15" s="8"/>
      <c r="K15" s="8">
        <v>100</v>
      </c>
      <c r="L15" s="8">
        <v>31.05</v>
      </c>
      <c r="M15" s="19" t="s">
        <v>74</v>
      </c>
      <c r="N15" s="8">
        <v>1</v>
      </c>
      <c r="O15" s="8">
        <v>1089</v>
      </c>
      <c r="P15" s="12" t="s">
        <v>75</v>
      </c>
    </row>
    <row r="16" s="1" customFormat="1" ht="189.75" spans="1:16">
      <c r="A16" s="8">
        <v>12</v>
      </c>
      <c r="B16" s="11" t="s">
        <v>76</v>
      </c>
      <c r="C16" s="9" t="s">
        <v>77</v>
      </c>
      <c r="D16" s="9" t="s">
        <v>78</v>
      </c>
      <c r="E16" s="18" t="s">
        <v>22</v>
      </c>
      <c r="F16" s="12" t="s">
        <v>79</v>
      </c>
      <c r="G16" s="8">
        <v>120</v>
      </c>
      <c r="H16" s="8"/>
      <c r="I16" s="8"/>
      <c r="J16" s="8"/>
      <c r="K16" s="8">
        <v>100</v>
      </c>
      <c r="L16" s="8">
        <v>20</v>
      </c>
      <c r="M16" s="19" t="s">
        <v>80</v>
      </c>
      <c r="N16" s="8">
        <v>1</v>
      </c>
      <c r="O16" s="8">
        <v>1465</v>
      </c>
      <c r="P16" s="12" t="s">
        <v>81</v>
      </c>
    </row>
    <row r="17" s="3" customFormat="1" ht="258" customHeight="1" spans="1:16">
      <c r="A17" s="8">
        <v>13</v>
      </c>
      <c r="B17" s="8" t="s">
        <v>82</v>
      </c>
      <c r="C17" s="8" t="s">
        <v>83</v>
      </c>
      <c r="D17" s="8" t="s">
        <v>84</v>
      </c>
      <c r="E17" s="8" t="s">
        <v>72</v>
      </c>
      <c r="F17" s="9" t="s">
        <v>85</v>
      </c>
      <c r="G17" s="8">
        <v>100</v>
      </c>
      <c r="H17" s="8"/>
      <c r="I17" s="8"/>
      <c r="J17" s="8"/>
      <c r="K17" s="21">
        <v>89.80683</v>
      </c>
      <c r="L17" s="8">
        <f>G17-K17</f>
        <v>10.19317</v>
      </c>
      <c r="M17" s="18" t="s">
        <v>86</v>
      </c>
      <c r="N17" s="8">
        <v>4</v>
      </c>
      <c r="O17" s="8">
        <v>4306</v>
      </c>
      <c r="P17" s="18" t="s">
        <v>87</v>
      </c>
    </row>
    <row r="18" s="3" customFormat="1" ht="139" customHeight="1" spans="1:16">
      <c r="A18" s="8">
        <v>14</v>
      </c>
      <c r="B18" s="8" t="s">
        <v>88</v>
      </c>
      <c r="C18" s="8" t="s">
        <v>83</v>
      </c>
      <c r="D18" s="8" t="s">
        <v>89</v>
      </c>
      <c r="E18" s="8" t="s">
        <v>72</v>
      </c>
      <c r="F18" s="8" t="s">
        <v>90</v>
      </c>
      <c r="G18" s="8">
        <v>72.9</v>
      </c>
      <c r="H18" s="8"/>
      <c r="I18" s="8"/>
      <c r="J18" s="8">
        <v>56</v>
      </c>
      <c r="K18" s="8"/>
      <c r="L18" s="8">
        <v>16.9</v>
      </c>
      <c r="M18" s="8" t="s">
        <v>91</v>
      </c>
      <c r="N18" s="8">
        <v>1</v>
      </c>
      <c r="O18" s="8">
        <v>1568</v>
      </c>
      <c r="P18" s="18" t="s">
        <v>87</v>
      </c>
    </row>
    <row r="19" s="1" customFormat="1" ht="122.25" spans="1:16">
      <c r="A19" s="8">
        <v>15</v>
      </c>
      <c r="B19" s="12" t="s">
        <v>92</v>
      </c>
      <c r="C19" s="9" t="s">
        <v>93</v>
      </c>
      <c r="D19" s="9" t="s">
        <v>94</v>
      </c>
      <c r="E19" s="18" t="s">
        <v>72</v>
      </c>
      <c r="F19" s="12" t="s">
        <v>95</v>
      </c>
      <c r="G19" s="8">
        <f>K19+L19</f>
        <v>119.7</v>
      </c>
      <c r="H19" s="8"/>
      <c r="I19" s="8"/>
      <c r="J19" s="8"/>
      <c r="K19" s="8">
        <v>110</v>
      </c>
      <c r="L19" s="8">
        <v>9.7</v>
      </c>
      <c r="M19" s="19" t="s">
        <v>96</v>
      </c>
      <c r="N19" s="8">
        <v>2</v>
      </c>
      <c r="O19" s="8">
        <v>2000</v>
      </c>
      <c r="P19" s="12" t="s">
        <v>97</v>
      </c>
    </row>
    <row r="20" s="1" customFormat="1" ht="100" customHeight="1" spans="1:16">
      <c r="A20" s="8">
        <v>16</v>
      </c>
      <c r="B20" s="9" t="s">
        <v>98</v>
      </c>
      <c r="C20" s="9" t="s">
        <v>99</v>
      </c>
      <c r="D20" s="9" t="s">
        <v>100</v>
      </c>
      <c r="E20" s="18" t="s">
        <v>72</v>
      </c>
      <c r="F20" s="12" t="s">
        <v>101</v>
      </c>
      <c r="G20" s="8">
        <f>K20+L20</f>
        <v>82.51</v>
      </c>
      <c r="H20" s="8"/>
      <c r="I20" s="8"/>
      <c r="J20" s="8"/>
      <c r="K20" s="8">
        <v>80</v>
      </c>
      <c r="L20" s="8">
        <v>2.51</v>
      </c>
      <c r="M20" s="19" t="s">
        <v>102</v>
      </c>
      <c r="N20" s="8">
        <v>2</v>
      </c>
      <c r="O20" s="8">
        <v>1780</v>
      </c>
      <c r="P20" s="12" t="s">
        <v>103</v>
      </c>
    </row>
    <row r="21" s="1" customFormat="1" ht="122.25" spans="1:16">
      <c r="A21" s="8">
        <v>17</v>
      </c>
      <c r="B21" s="9" t="s">
        <v>104</v>
      </c>
      <c r="C21" s="9" t="s">
        <v>105</v>
      </c>
      <c r="D21" s="9" t="s">
        <v>106</v>
      </c>
      <c r="E21" s="18" t="s">
        <v>72</v>
      </c>
      <c r="F21" s="12" t="s">
        <v>107</v>
      </c>
      <c r="G21" s="8">
        <v>146.85</v>
      </c>
      <c r="H21" s="8"/>
      <c r="I21" s="8"/>
      <c r="J21" s="8"/>
      <c r="K21" s="8">
        <v>110</v>
      </c>
      <c r="L21" s="8">
        <v>36.85</v>
      </c>
      <c r="M21" s="19" t="s">
        <v>108</v>
      </c>
      <c r="N21" s="8">
        <v>2</v>
      </c>
      <c r="O21" s="8">
        <v>2000</v>
      </c>
      <c r="P21" s="12" t="s">
        <v>109</v>
      </c>
    </row>
  </sheetData>
  <mergeCells count="11">
    <mergeCell ref="G3:L3"/>
    <mergeCell ref="N3:O3"/>
    <mergeCell ref="A3:A4"/>
    <mergeCell ref="B3:B4"/>
    <mergeCell ref="C3:C4"/>
    <mergeCell ref="D3:D4"/>
    <mergeCell ref="E3:E4"/>
    <mergeCell ref="F3:F4"/>
    <mergeCell ref="M3:M4"/>
    <mergeCell ref="P3:P4"/>
    <mergeCell ref="A1:P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衔接资金项目清单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张红玉</cp:lastModifiedBy>
  <dcterms:created xsi:type="dcterms:W3CDTF">2025-07-01T06:45:00Z</dcterms:created>
  <dcterms:modified xsi:type="dcterms:W3CDTF">2026-05-22T08:40:02Z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FD113BDE6D8341D6AE1932BB7A34D127_13</vt:lpwstr>
  </property>
  <property fmtid="{D5CDD505-2E9C-101B-9397-08002B2CF9AE}" pid="3" name="KSOProductBuildVer">
    <vt:lpwstr>2052-12.8.2.20327</vt:lpwstr>
  </property>
</Properties>
</file>