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<sst xmlns="http://schemas.openxmlformats.org/spreadsheetml/2006/main" count="39" uniqueCount="32">
  <si>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2023年衔接资金分配表</t>
  </si>
  <si>
    <t>单位</t>
  </si>
  <si>
    <t>总计</t>
  </si>
  <si>
    <t>中央资金</t>
  </si>
  <si>
    <t>省级资金</t>
  </si>
  <si>
    <t>市级资金</t>
  </si>
  <si>
    <t>县级资金</t>
  </si>
  <si>
    <t>小计</t>
  </si>
  <si>
    <t>乡村公益性岗位</t>
  </si>
  <si>
    <t>非重点县切块资金（统筹使用）</t>
  </si>
  <si>
    <t>雨露计划</t>
  </si>
  <si>
    <t>乡村公益岗位</t>
  </si>
  <si>
    <t>衔接乡村振兴推进区</t>
  </si>
  <si>
    <t>黄河流域</t>
  </si>
  <si>
    <t>孝善扶贫</t>
  </si>
  <si>
    <t>帮扶救助</t>
  </si>
  <si>
    <t>巩固拓展脱贫攻坚成果与乡村振兴有效衔接</t>
  </si>
  <si>
    <t>项目管理费</t>
  </si>
  <si>
    <t>提升内生动力</t>
  </si>
  <si>
    <t>大病保险</t>
  </si>
  <si>
    <t>田镇街道</t>
  </si>
  <si>
    <t>芦湖街道</t>
  </si>
  <si>
    <t>青城镇</t>
  </si>
  <si>
    <t>高城镇</t>
  </si>
  <si>
    <t>黑里寨镇</t>
  </si>
  <si>
    <t>唐坊镇</t>
  </si>
  <si>
    <t>常家镇</t>
  </si>
  <si>
    <t>花沟镇</t>
  </si>
  <si>
    <t>木李镇</t>
  </si>
  <si>
    <t>县乡村振兴局</t>
  </si>
  <si>
    <t>县人社局</t>
  </si>
  <si>
    <t>市医保局高青分局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</si>
</sst>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65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65" applyFont="1" applyFill="1" applyBorder="1" applyAlignment="1">
      <alignment horizontal="center" vertical="center" wrapText="1"/>
      <protection/>
    </xf>
    <xf numFmtId="0" fontId="7" fillId="0" borderId="17" xfId="65" applyFont="1" applyFill="1" applyBorder="1" applyAlignment="1">
      <alignment horizontal="center" vertical="center" shrinkToFit="1"/>
      <protection/>
    </xf>
    <xf numFmtId="0" fontId="7" fillId="4" borderId="17" xfId="64" applyFont="1" applyFill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6" fontId="6" fillId="0" borderId="17" xfId="63" applyNumberFormat="1" applyFont="1" applyFill="1" applyBorder="1" applyAlignment="1">
      <alignment horizontal="center" vertical="center" shrinkToFit="1"/>
      <protection/>
    </xf>
    <xf numFmtId="0" fontId="6" fillId="0" borderId="17" xfId="66" applyFont="1" applyFill="1" applyBorder="1" applyAlignment="1">
      <alignment horizontal="center" vertical="center"/>
      <protection/>
    </xf>
    <xf numFmtId="0" fontId="6" fillId="0" borderId="18" xfId="66" applyFont="1" applyFill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2" xfId="64"/>
    <cellStyle name="常规 17" xfId="65"/>
    <cellStyle name="常规 3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abSelected="1" zoomScale="80" zoomScaleNormal="80" zoomScaleSheetLayoutView="100" workbookViewId="0" topLeftCell="A1">
      <selection activeCell="K11" sqref="K11"/>
    </sheetView>
  </sheetViews>
  <sheetFormatPr defaultColWidth="9.00390625" defaultRowHeight="14.25"/>
  <cols>
    <col min="1" max="1" width="14.625" style="0" customWidth="1"/>
    <col min="2" max="2" width="10.375" style="0" bestFit="1" customWidth="1"/>
    <col min="6" max="6" width="21.625" style="0" customWidth="1"/>
    <col min="7" max="7" width="12.50390625" style="0" customWidth="1"/>
    <col min="8" max="8" width="14.125" style="0" customWidth="1"/>
    <col min="10" max="10" width="11.625" style="0" customWidth="1"/>
    <col min="11" max="11" width="11.125" style="0" customWidth="1"/>
    <col min="12" max="12" width="13.00390625" style="0" customWidth="1"/>
    <col min="13" max="13" width="11.25390625" style="0" customWidth="1"/>
    <col min="14" max="14" width="15.125" style="0" customWidth="1"/>
    <col min="15" max="15" width="12.00390625" style="0" customWidth="1"/>
    <col min="16" max="16" width="13.25390625" style="0" customWidth="1"/>
    <col min="17" max="17" width="11.875" style="0" customWidth="1"/>
    <col min="18" max="18" width="12.50390625" style="0" customWidth="1"/>
    <col min="19" max="19" width="9.875" style="0" customWidth="1"/>
    <col min="21" max="21" width="11.125" style="0" customWidth="1"/>
  </cols>
  <sheetData>
    <row r="1" spans="1:21" ht="4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58.5" customHeight="1">
      <c r="A2" s="3" t="s">
        <v>1</v>
      </c>
      <c r="B2" s="4" t="s">
        <v>2</v>
      </c>
      <c r="C2" s="5" t="s">
        <v>3</v>
      </c>
      <c r="D2" s="6"/>
      <c r="E2" s="5" t="s">
        <v>4</v>
      </c>
      <c r="F2" s="6"/>
      <c r="G2" s="6"/>
      <c r="H2" s="7"/>
      <c r="I2" s="3" t="s">
        <v>5</v>
      </c>
      <c r="J2" s="8"/>
      <c r="K2" s="8"/>
      <c r="L2" s="8"/>
      <c r="M2" s="8"/>
      <c r="N2" s="8"/>
      <c r="O2" s="3" t="s">
        <v>6</v>
      </c>
      <c r="P2" s="8"/>
      <c r="Q2" s="8"/>
      <c r="R2" s="8"/>
      <c r="S2" s="8"/>
      <c r="T2" s="8"/>
      <c r="U2" s="8"/>
    </row>
    <row r="3" spans="1:21" ht="75" customHeight="1">
      <c r="A3" s="8"/>
      <c r="B3" s="9"/>
      <c r="C3" s="3" t="s">
        <v>7</v>
      </c>
      <c r="D3" s="10" t="s">
        <v>8</v>
      </c>
      <c r="E3" s="3" t="s">
        <v>7</v>
      </c>
      <c r="F3" s="11" t="s">
        <v>9</v>
      </c>
      <c r="G3" s="11" t="s">
        <v>10</v>
      </c>
      <c r="H3" s="3" t="s">
        <v>11</v>
      </c>
      <c r="I3" s="3" t="s">
        <v>7</v>
      </c>
      <c r="J3" s="10" t="s">
        <v>12</v>
      </c>
      <c r="K3" s="3" t="s">
        <v>13</v>
      </c>
      <c r="L3" s="3" t="s">
        <v>14</v>
      </c>
      <c r="M3" s="3" t="s">
        <v>15</v>
      </c>
      <c r="N3" s="10" t="s">
        <v>16</v>
      </c>
      <c r="O3" s="3" t="s">
        <v>7</v>
      </c>
      <c r="P3" s="10" t="s">
        <v>12</v>
      </c>
      <c r="Q3" s="3" t="s">
        <v>17</v>
      </c>
      <c r="R3" s="3" t="s">
        <v>18</v>
      </c>
      <c r="S3" s="3" t="s">
        <v>15</v>
      </c>
      <c r="T3" s="3" t="s">
        <v>14</v>
      </c>
      <c r="U3" s="3" t="s">
        <v>19</v>
      </c>
    </row>
    <row r="4" spans="1:21" ht="51.75" customHeight="1">
      <c r="A4" s="12" t="s">
        <v>2</v>
      </c>
      <c r="B4" s="13">
        <f>SUM(B5:B16)</f>
        <v>3614</v>
      </c>
      <c r="C4" s="14">
        <v>14</v>
      </c>
      <c r="D4" s="15">
        <v>14</v>
      </c>
      <c r="E4" s="16">
        <v>903</v>
      </c>
      <c r="F4" s="17">
        <v>552</v>
      </c>
      <c r="G4" s="18">
        <v>64</v>
      </c>
      <c r="H4" s="19">
        <v>287</v>
      </c>
      <c r="I4" s="27">
        <v>1747</v>
      </c>
      <c r="J4" s="28">
        <v>1000</v>
      </c>
      <c r="K4" s="29">
        <v>500</v>
      </c>
      <c r="L4" s="30">
        <v>75.8</v>
      </c>
      <c r="M4" s="31">
        <v>71</v>
      </c>
      <c r="N4" s="32">
        <v>100</v>
      </c>
      <c r="O4" s="33">
        <v>950</v>
      </c>
      <c r="P4" s="34">
        <v>600</v>
      </c>
      <c r="Q4" s="34">
        <v>28.7781</v>
      </c>
      <c r="R4" s="34">
        <v>100</v>
      </c>
      <c r="S4" s="34">
        <v>166</v>
      </c>
      <c r="T4" s="34">
        <v>1</v>
      </c>
      <c r="U4" s="36">
        <v>54.2219</v>
      </c>
    </row>
    <row r="5" spans="1:21" ht="45" customHeight="1">
      <c r="A5" s="3" t="s">
        <v>20</v>
      </c>
      <c r="B5" s="13">
        <f>C5+E5+I5+O5</f>
        <v>108</v>
      </c>
      <c r="C5" s="20"/>
      <c r="D5" s="21"/>
      <c r="E5" s="22">
        <f>SUM(F5:H5)</f>
        <v>100</v>
      </c>
      <c r="F5" s="23">
        <v>100</v>
      </c>
      <c r="G5" s="23"/>
      <c r="H5" s="23"/>
      <c r="I5" s="22">
        <f>SUM(J5:N5)</f>
        <v>0</v>
      </c>
      <c r="J5" s="23"/>
      <c r="K5" s="23"/>
      <c r="L5" s="23"/>
      <c r="M5" s="23"/>
      <c r="N5" s="23"/>
      <c r="O5" s="22">
        <f>SUM(P5:U5)</f>
        <v>8</v>
      </c>
      <c r="P5" s="23"/>
      <c r="Q5" s="23"/>
      <c r="R5" s="23">
        <v>8</v>
      </c>
      <c r="S5" s="23"/>
      <c r="T5" s="23"/>
      <c r="U5" s="23"/>
    </row>
    <row r="6" spans="1:21" ht="34.5" customHeight="1">
      <c r="A6" s="3" t="s">
        <v>21</v>
      </c>
      <c r="B6" s="13">
        <f aca="true" t="shared" si="0" ref="B6:B16">C6+E6+I6+O6</f>
        <v>608</v>
      </c>
      <c r="C6" s="20"/>
      <c r="D6" s="21"/>
      <c r="E6" s="22">
        <f aca="true" t="shared" si="1" ref="E6:E16">SUM(F6:H6)</f>
        <v>0</v>
      </c>
      <c r="F6" s="23"/>
      <c r="G6" s="23"/>
      <c r="H6" s="23"/>
      <c r="I6" s="22">
        <f aca="true" t="shared" si="2" ref="I6:I16">SUM(J6:N6)</f>
        <v>400</v>
      </c>
      <c r="J6" s="23">
        <v>200</v>
      </c>
      <c r="K6" s="23">
        <v>200</v>
      </c>
      <c r="L6" s="23"/>
      <c r="M6" s="23"/>
      <c r="N6" s="23"/>
      <c r="O6" s="22">
        <f aca="true" t="shared" si="3" ref="O6:O16">SUM(P6:U6)</f>
        <v>208</v>
      </c>
      <c r="P6" s="35">
        <v>200</v>
      </c>
      <c r="Q6" s="23"/>
      <c r="R6" s="23">
        <v>8</v>
      </c>
      <c r="S6" s="23"/>
      <c r="T6" s="23"/>
      <c r="U6" s="23"/>
    </row>
    <row r="7" spans="1:21" ht="34.5" customHeight="1">
      <c r="A7" s="3" t="s">
        <v>22</v>
      </c>
      <c r="B7" s="13">
        <f t="shared" si="0"/>
        <v>611</v>
      </c>
      <c r="C7" s="20"/>
      <c r="D7" s="21"/>
      <c r="E7" s="22">
        <f t="shared" si="1"/>
        <v>0</v>
      </c>
      <c r="F7" s="23"/>
      <c r="G7" s="23"/>
      <c r="H7" s="23"/>
      <c r="I7" s="22">
        <f t="shared" si="2"/>
        <v>400</v>
      </c>
      <c r="J7" s="23">
        <v>400</v>
      </c>
      <c r="K7" s="23"/>
      <c r="L7" s="23"/>
      <c r="M7" s="23"/>
      <c r="N7" s="23"/>
      <c r="O7" s="22">
        <f t="shared" si="3"/>
        <v>211</v>
      </c>
      <c r="P7" s="35">
        <v>200</v>
      </c>
      <c r="Q7" s="23"/>
      <c r="R7" s="23">
        <v>11</v>
      </c>
      <c r="S7" s="23"/>
      <c r="T7" s="23"/>
      <c r="U7" s="23"/>
    </row>
    <row r="8" spans="1:21" ht="54" customHeight="1">
      <c r="A8" s="3" t="s">
        <v>23</v>
      </c>
      <c r="B8" s="13">
        <f t="shared" si="0"/>
        <v>115</v>
      </c>
      <c r="C8" s="20"/>
      <c r="D8" s="21"/>
      <c r="E8" s="22">
        <f t="shared" si="1"/>
        <v>100</v>
      </c>
      <c r="F8" s="23">
        <v>100</v>
      </c>
      <c r="G8" s="23"/>
      <c r="H8" s="23"/>
      <c r="I8" s="22">
        <f t="shared" si="2"/>
        <v>0</v>
      </c>
      <c r="J8" s="23"/>
      <c r="K8" s="23"/>
      <c r="L8" s="23"/>
      <c r="M8" s="23"/>
      <c r="N8" s="23"/>
      <c r="O8" s="22">
        <f t="shared" si="3"/>
        <v>15</v>
      </c>
      <c r="P8" s="23"/>
      <c r="Q8" s="23"/>
      <c r="R8" s="23">
        <v>15</v>
      </c>
      <c r="S8" s="23"/>
      <c r="T8" s="23"/>
      <c r="U8" s="23"/>
    </row>
    <row r="9" spans="1:21" ht="48.75" customHeight="1">
      <c r="A9" s="3" t="s">
        <v>24</v>
      </c>
      <c r="B9" s="13">
        <f t="shared" si="0"/>
        <v>112</v>
      </c>
      <c r="C9" s="20"/>
      <c r="D9" s="21"/>
      <c r="E9" s="22">
        <f t="shared" si="1"/>
        <v>0</v>
      </c>
      <c r="F9" s="23"/>
      <c r="G9" s="23"/>
      <c r="H9" s="23"/>
      <c r="I9" s="22">
        <f t="shared" si="2"/>
        <v>100</v>
      </c>
      <c r="J9" s="23"/>
      <c r="K9" s="23">
        <v>100</v>
      </c>
      <c r="L9" s="23"/>
      <c r="M9" s="23"/>
      <c r="N9" s="23"/>
      <c r="O9" s="22">
        <f t="shared" si="3"/>
        <v>12</v>
      </c>
      <c r="P9" s="23"/>
      <c r="Q9" s="23"/>
      <c r="R9" s="23">
        <v>12</v>
      </c>
      <c r="S9" s="23"/>
      <c r="T9" s="23"/>
      <c r="U9" s="23"/>
    </row>
    <row r="10" spans="1:21" ht="54" customHeight="1">
      <c r="A10" s="3" t="s">
        <v>25</v>
      </c>
      <c r="B10" s="13">
        <f t="shared" si="0"/>
        <v>364</v>
      </c>
      <c r="C10" s="20"/>
      <c r="D10" s="21"/>
      <c r="E10" s="22">
        <f t="shared" si="1"/>
        <v>352</v>
      </c>
      <c r="F10" s="23">
        <v>352</v>
      </c>
      <c r="G10" s="23"/>
      <c r="H10" s="23"/>
      <c r="I10" s="22">
        <f t="shared" si="2"/>
        <v>0</v>
      </c>
      <c r="J10" s="23"/>
      <c r="K10" s="23"/>
      <c r="L10" s="23"/>
      <c r="M10" s="23"/>
      <c r="N10" s="23"/>
      <c r="O10" s="22">
        <f t="shared" si="3"/>
        <v>12</v>
      </c>
      <c r="P10" s="23"/>
      <c r="Q10" s="23"/>
      <c r="R10" s="23">
        <v>12</v>
      </c>
      <c r="S10" s="23"/>
      <c r="T10" s="23"/>
      <c r="U10" s="23"/>
    </row>
    <row r="11" spans="1:21" ht="48.75" customHeight="1">
      <c r="A11" s="3" t="s">
        <v>26</v>
      </c>
      <c r="B11" s="13">
        <f t="shared" si="0"/>
        <v>207</v>
      </c>
      <c r="C11" s="20"/>
      <c r="D11" s="21"/>
      <c r="E11" s="22">
        <f t="shared" si="1"/>
        <v>0</v>
      </c>
      <c r="F11" s="23"/>
      <c r="G11" s="23"/>
      <c r="H11" s="23"/>
      <c r="I11" s="22">
        <f t="shared" si="2"/>
        <v>200</v>
      </c>
      <c r="J11" s="23"/>
      <c r="K11" s="23">
        <v>200</v>
      </c>
      <c r="L11" s="23"/>
      <c r="M11" s="23"/>
      <c r="N11" s="23"/>
      <c r="O11" s="22">
        <f t="shared" si="3"/>
        <v>7</v>
      </c>
      <c r="P11" s="23"/>
      <c r="Q11" s="23"/>
      <c r="R11" s="23">
        <v>7</v>
      </c>
      <c r="S11" s="23"/>
      <c r="T11" s="23"/>
      <c r="U11" s="23"/>
    </row>
    <row r="12" spans="1:21" ht="66.75" customHeight="1">
      <c r="A12" s="3" t="s">
        <v>27</v>
      </c>
      <c r="B12" s="13">
        <f t="shared" si="0"/>
        <v>714</v>
      </c>
      <c r="C12" s="20"/>
      <c r="D12" s="21"/>
      <c r="E12" s="22">
        <f t="shared" si="1"/>
        <v>0</v>
      </c>
      <c r="F12" s="23"/>
      <c r="G12" s="23"/>
      <c r="H12" s="23"/>
      <c r="I12" s="22">
        <f t="shared" si="2"/>
        <v>500</v>
      </c>
      <c r="J12" s="23">
        <v>400</v>
      </c>
      <c r="K12" s="23"/>
      <c r="L12" s="23"/>
      <c r="M12" s="23"/>
      <c r="N12" s="23">
        <v>100</v>
      </c>
      <c r="O12" s="22">
        <f t="shared" si="3"/>
        <v>214</v>
      </c>
      <c r="P12" s="23">
        <v>200</v>
      </c>
      <c r="Q12" s="23"/>
      <c r="R12" s="23">
        <v>14</v>
      </c>
      <c r="S12" s="23"/>
      <c r="T12" s="23"/>
      <c r="U12" s="23"/>
    </row>
    <row r="13" spans="1:21" ht="34.5" customHeight="1">
      <c r="A13" s="3" t="s">
        <v>28</v>
      </c>
      <c r="B13" s="13">
        <f t="shared" si="0"/>
        <v>13</v>
      </c>
      <c r="C13" s="22"/>
      <c r="D13" s="23"/>
      <c r="E13" s="22">
        <f t="shared" si="1"/>
        <v>0</v>
      </c>
      <c r="F13" s="23"/>
      <c r="G13" s="23"/>
      <c r="H13" s="23"/>
      <c r="I13" s="22">
        <f t="shared" si="2"/>
        <v>0</v>
      </c>
      <c r="J13" s="23"/>
      <c r="K13" s="23"/>
      <c r="L13" s="23"/>
      <c r="M13" s="23"/>
      <c r="N13" s="23"/>
      <c r="O13" s="22">
        <f t="shared" si="3"/>
        <v>13</v>
      </c>
      <c r="P13" s="23"/>
      <c r="Q13" s="23"/>
      <c r="R13" s="23">
        <v>13</v>
      </c>
      <c r="S13" s="23"/>
      <c r="T13" s="23"/>
      <c r="U13" s="23"/>
    </row>
    <row r="14" spans="1:21" ht="25.5" customHeight="1">
      <c r="A14" s="3" t="s">
        <v>29</v>
      </c>
      <c r="B14" s="13">
        <f t="shared" si="0"/>
        <v>406.7781</v>
      </c>
      <c r="C14" s="22"/>
      <c r="D14" s="23"/>
      <c r="E14" s="22">
        <f t="shared" si="1"/>
        <v>64</v>
      </c>
      <c r="F14" s="23"/>
      <c r="G14" s="23">
        <v>64</v>
      </c>
      <c r="H14" s="23"/>
      <c r="I14" s="22">
        <f t="shared" si="2"/>
        <v>147</v>
      </c>
      <c r="J14" s="23"/>
      <c r="K14" s="23"/>
      <c r="L14" s="23">
        <v>76</v>
      </c>
      <c r="M14" s="23">
        <v>71</v>
      </c>
      <c r="N14" s="23"/>
      <c r="O14" s="22">
        <f t="shared" si="3"/>
        <v>195.7781</v>
      </c>
      <c r="P14" s="23"/>
      <c r="Q14" s="23">
        <v>28.7781</v>
      </c>
      <c r="R14" s="23"/>
      <c r="S14" s="23">
        <v>166</v>
      </c>
      <c r="T14" s="23">
        <v>1</v>
      </c>
      <c r="U14" s="23"/>
    </row>
    <row r="15" spans="1:21" ht="30" customHeight="1">
      <c r="A15" s="24" t="s">
        <v>30</v>
      </c>
      <c r="B15" s="13">
        <f t="shared" si="0"/>
        <v>301</v>
      </c>
      <c r="C15" s="25">
        <f>D15</f>
        <v>14</v>
      </c>
      <c r="D15" s="26">
        <v>14</v>
      </c>
      <c r="E15" s="22">
        <f t="shared" si="1"/>
        <v>287</v>
      </c>
      <c r="F15" s="26"/>
      <c r="G15" s="26"/>
      <c r="H15" s="26">
        <v>287</v>
      </c>
      <c r="I15" s="22">
        <f t="shared" si="2"/>
        <v>0</v>
      </c>
      <c r="J15" s="26"/>
      <c r="K15" s="26"/>
      <c r="L15" s="26"/>
      <c r="M15" s="26"/>
      <c r="N15" s="26"/>
      <c r="O15" s="22">
        <f t="shared" si="3"/>
        <v>0</v>
      </c>
      <c r="P15" s="23"/>
      <c r="Q15" s="23"/>
      <c r="R15" s="23"/>
      <c r="S15" s="23"/>
      <c r="T15" s="23"/>
      <c r="U15" s="23"/>
    </row>
    <row r="16" spans="1:21" ht="42.75" customHeight="1">
      <c r="A16" s="10" t="s">
        <v>31</v>
      </c>
      <c r="B16" s="13">
        <f t="shared" si="0"/>
        <v>54.2219</v>
      </c>
      <c r="C16" s="22"/>
      <c r="D16" s="23"/>
      <c r="E16" s="22">
        <f t="shared" si="1"/>
        <v>0</v>
      </c>
      <c r="F16" s="23"/>
      <c r="G16" s="23"/>
      <c r="H16" s="23"/>
      <c r="I16" s="22">
        <f t="shared" si="2"/>
        <v>0</v>
      </c>
      <c r="J16" s="23"/>
      <c r="K16" s="23"/>
      <c r="L16" s="23"/>
      <c r="M16" s="23"/>
      <c r="N16" s="23"/>
      <c r="O16" s="22">
        <f t="shared" si="3"/>
        <v>54.2219</v>
      </c>
      <c r="P16" s="23"/>
      <c r="Q16" s="23"/>
      <c r="R16" s="23"/>
      <c r="S16" s="23"/>
      <c r="T16" s="23"/>
      <c r="U16" s="23">
        <v>54.2219</v>
      </c>
    </row>
  </sheetData>
  <sheetProtection/>
  <mergeCells count="7">
    <mergeCell ref="A1:U1"/>
    <mergeCell ref="C2:D2"/>
    <mergeCell ref="E2:H2"/>
    <mergeCell ref="I2:N2"/>
    <mergeCell ref="O2:U2"/>
    <mergeCell ref="A2:A3"/>
    <mergeCell ref="B2:B3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50"/>
  <headerFooter scaleWithDoc="0" alignWithMargins="0">
    <oddFooter>&amp;C-7-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陈健</cp:lastModifiedBy>
  <dcterms:created xsi:type="dcterms:W3CDTF">2016-12-02T08:54:00Z</dcterms:created>
  <dcterms:modified xsi:type="dcterms:W3CDTF">2023-09-27T09:24:46Z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A6E39738011748D29B043C5621FC38E1</vt:lpwstr>
  </property>
</Properties>
</file>