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<sst xmlns="http://schemas.openxmlformats.org/spreadsheetml/2006/main" count="220" uniqueCount="138">
  <si>
    <t>高青县2025年度衔接资金项目计划安排情况</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</si>
  <si>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</si>
  <si>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</si>
  <si>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</si>
  <si>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</si>
  <si>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</si>
  <si>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</si>
  <si>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</si>
  <si>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</si>
  <si>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</si>
  <si>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</si>
  <si>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</si>
  <si>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</si>
  <si>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</si>
  <si>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</si>
  <si>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</si>
  <si>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</si>
  <si>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</si>
  <si>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</si>
  <si>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</si>
  <si>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</si>
  <si>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</si>
  <si>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</si>
  <si>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t>①在振远村东南角原屠宰场（现为村集体建设用地）新建钢结构高标准仓储物流车间2个，结构形式为地上一层轻型钢架结构、独立基础；宽度28m、长度35m、建筑高度9.8m（室外地坪到女儿墙顶）。
②利用文昌东街原村办公室（现为村集体建设用地）翻新改建共富仓储物流车间1个，结构形式为地上一层轻型钢架结构、独立基础；宽度15.58m、长度31.68m、建筑高度4.45m（室外地坪到一半坡屋面）。
③利用文昌北街原村办公室（现为村集体建设用地）翻新改建共富仓储物流车间1个，结构形式为地上一层轻型钢架结构、独立基础；宽度14.2m、长度21m、建筑高度4.45m（室外地坪到一半坡屋面）。</t>
  </si>
  <si>
    <r>
      <rPr>
        <sz val="11"/>
        <color theme="1"/>
        <rFont val="仿宋_GB2312"/>
        <charset val="134"/>
      </rPr>
      <t>项目建成后将以出租形式获取收益，优先保障覆盖范围内享受政策的脱贫户及防止返贫动态检测对象，，防止返贫和新致贫现象发生。同时预计项目每年收益</t>
    </r>
    <r>
      <rPr>
        <sz val="11"/>
        <color theme="1"/>
        <rFont val="Times New Roman"/>
        <charset val="134"/>
      </rPr>
      <t>21.6</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</si>
  <si>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</si>
  <si>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r>
      <rPr>
        <sz val="11"/>
        <color theme="1"/>
        <rFont val="Times New Roman"/>
        <charset val="134"/>
      </rPr>
      <t>2025</t>
    </r>
    <r>
      <rPr>
        <sz val="11"/>
        <color theme="1"/>
        <rFont val="仿宋_GB2312"/>
        <charset val="134"/>
      </rPr>
      <t>年高青县青城镇共富产业园提升改造衔接资金项目</t>
    </r>
  </si>
  <si>
    <t>青平社区</t>
  </si>
  <si>
    <t>对9栋汽车蜡刷生产车间升级改造，共9000平方米，重点对车间地面进行硬化、防滑处理，损坏墙体、屋顶等进行修复提升；扩建标准化车间，建筑面积610平方米，结构形式为地上一层轻型钢架结构、独立基础；宽度14m、长度60m、建筑高度4.8m（地面到檐口）；对园区道路破损路面实施提升，共计1510平方米。</t>
  </si>
  <si>
    <r>
      <rPr>
        <sz val="11"/>
        <color theme="1"/>
        <rFont val="仿宋_GB2312"/>
        <charset val="134"/>
      </rPr>
      <t>项目建成后将以出租形式获取收益，优先保障覆盖范围内享受政策的脱贫户及防止返贫动态检测对象，防止返贫和新致贫现象发生预计项目。预计每年收益</t>
    </r>
    <r>
      <rPr>
        <sz val="11"/>
        <color theme="1"/>
        <rFont val="Times New Roman"/>
        <charset val="134"/>
      </rPr>
      <t>14.4</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</si>
  <si>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</si>
  <si>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</si>
  <si>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</si>
  <si>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t>①邵家村：
道路提升，道路混凝土硬化13497平方米，破损混凝土道路修补敷设沥青5438平方米，铺设路沿石960米；新建混凝土广场地面硬化1488平方米；路灯照明，新增带杆路灯31套。
②小北关村：
道路提升，道路混凝土硬化8666平方米，破损混凝土道路修补敷设沥青8683平方米；新建砾石广场地面硬化2068平方米；路灯照明，新增带杆路灯6套。
③西北街村：
道路提升，道路混凝土硬化5688平方米，破损混凝土道路修补敷设沥青5189平方米，新建沥青道路1855平方米，铺设路沿石531米；新建排水沟526米；路灯照明，新增带杆路灯10套。
④胥家庄村：
道路提升，道路混凝土硬化15753平方米，新建沥青道路3499平方米，破损混凝土道路修补敷设沥青4300平方米，铺设路沿石1000米；路灯照明，新增带杆路灯30套；新修排水沟2082米。
⑤焦家村：
道路提升，道路混凝土硬化7547平方米，破损混凝土道路修补敷设沥青7810平方米；路灯照明，新增带杆路灯50套；
排水沟：支设模板，确保模板的平整度和垂直度符合要求。按照设计配合比，搅拌混凝土并浇筑到模板内。用振捣棒对混凝土进行振捣，使其密实均匀。待混凝土初凝后，进行抹面处理，使沟体表面光滑平整，采用预制混凝土盖板，厚度10cm；
新建150毫米厚C30混凝土路面：150毫米厚C30混凝土面层；现状路基平整压实。
⑥西于村：
道路提升，道路混凝土硬化9443平方米，破损混凝土道路修补敷设沥青4265平方米，铺设路沿石753米；新建混凝土广场地面硬化1896平方米；路灯照明，新增带杆路灯34套；新修排水沟220米。
⑦东关村：
道路提升，道路混凝土硬化6234平方米，破损混凝土道路修补敷设沥青8815平方米；路灯照明，新增带杆路灯12套，不带杆路灯59套；新建排水管1326米。
⑧施家庄村：
道路提升，道路混凝土硬化1014平方米，破损混凝土道路修补敷设沥青8821平方米；路灯照明，新增带杆路灯34套，不带杆路灯2套。
⑨前海村：
道路提升，道路混凝土硬化8820平方米，新建沥青道路4813平方米，铺设路沿石1300米；新建盖板排水沟185米；路灯照明，新增带杆路灯6套，电线杆安装路灯9套。</t>
  </si>
  <si>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</si>
  <si>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</si>
  <si>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</si>
  <si>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t>现状砼道路加铺沥青面层（细粒式沥青混凝土5cm厚）、石质路缘石（1000*120*250mm）3400m。通过破损路面修补，沥青罩面及路面划线等改造方式改造长里庄（菜园）至G233道路（约2000米）</t>
  </si>
  <si>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</si>
  <si>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</si>
  <si>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</si>
  <si>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</si>
  <si>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0"/>
        <color theme="1"/>
        <rFont val="仿宋_GB2312"/>
        <charset val="134"/>
      </rPr>
      <t>王恒村：
1、王恒村至杨家村联村路段，道路长954m，宽5m，总面积4770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；④20cm厚水泥稳定碎石；⑤20cm级配碎石底基层。路肩，长1908m，宽0.25m，面积477</t>
    </r>
    <r>
      <rPr>
        <sz val="10"/>
        <color theme="1"/>
        <rFont val="方正书宋_GBK"/>
        <charset val="134"/>
      </rPr>
      <t>㎡</t>
    </r>
    <r>
      <rPr>
        <sz val="10"/>
        <color theme="1"/>
        <rFont val="仿宋_GB2312"/>
        <charset val="134"/>
      </rPr>
      <t>，做法：①25cm厚培土路肩；②侧面M7.5砂浆贴片石加固；③顶面抹3cmM7.5水泥砂浆。
2、王恒村北侧连接S316路段4条路，道路长229.62m，宽4m，面积918.48</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3、安装6米双头太阳能路灯，数量28盏，光源100wLED，电压220V、功率120W，色温5500K。
西小王村：
1、西小王村至魏家村联村路段，道路长787m，宽5m，面积3935</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；④20cm厚水泥稳定碎石；⑤20cm级配碎石底基层。路肩，长1572m，宽0.25m，面积393</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2、安装6米双头太阳能路灯，数量23盏，光源100wLED，电压220V、功率120W，色温5500K。
刘镇村：
1、西小王村至刘镇村联村路段，道路长680m，宽5m，面积3400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；④20cm厚水泥稳定碎石；⑤20cm级配碎石底基层。路肩，长度1358m，宽度0.25m，面积339.5</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2、安装6米双头太阳能路灯，数量29盏，光源100wLED，电压220V、功率120W，色温5500K。
魏家村：
1、村内部分道路提升改造，道路长48.12m，宽4m，面积192.48</t>
    </r>
    <r>
      <rPr>
        <sz val="10"/>
        <color theme="1"/>
        <rFont val="方正书宋_GBK"/>
        <charset val="134"/>
      </rPr>
      <t>㎡</t>
    </r>
    <r>
      <rPr>
        <sz val="10"/>
        <color theme="1"/>
        <rFont val="仿宋_GB2312"/>
        <charset val="134"/>
      </rPr>
      <t>，路面做法：①18cm厚C25混凝土面层，表面抹平压光；②20cm厚3:7灰土垫层；③素土夯实。
2、村办公室东侧铺设透水砖广场，面积351.29</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3、安装6米双头太阳能路灯，数量49盏，光源100wLED，电压220V、功率120W，色温5500K。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</si>
  <si>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</si>
  <si>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</si>
  <si>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</si>
  <si>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</si>
  <si>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
1、郭家村至市场路段，道路提升改造。长233m，宽4m，面积1165</t>
    </r>
    <r>
      <rPr>
        <sz val="10"/>
        <color theme="1"/>
        <rFont val="方正书宋_GBK"/>
        <charset val="134"/>
      </rPr>
      <t>㎡</t>
    </r>
    <r>
      <rPr>
        <sz val="10"/>
        <color theme="1"/>
        <rFont val="仿宋_GB2312"/>
        <charset val="134"/>
      </rPr>
      <t>，路面做法：①18cm厚C25混凝土面层，表面抹平压光；②20cm厚3:7灰土垫层；③素土夯实。
2、市场路加宽以及西侧沟渠衬砌。一是道路拓宽，长1656m，宽1m至2.08m，面积2244.7</t>
    </r>
    <r>
      <rPr>
        <sz val="10"/>
        <color theme="1"/>
        <rFont val="方正书宋_GBK"/>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方正书宋_GBK"/>
        <charset val="134"/>
      </rPr>
      <t>㎡</t>
    </r>
    <r>
      <rPr>
        <sz val="10"/>
        <color theme="1"/>
        <rFont val="仿宋_GB2312"/>
        <charset val="134"/>
      </rPr>
      <t>；②10cm厚级配碎石垫层9496.11</t>
    </r>
    <r>
      <rPr>
        <sz val="10"/>
        <color theme="1"/>
        <rFont val="方正书宋_GBK"/>
        <charset val="134"/>
      </rPr>
      <t>㎡</t>
    </r>
    <r>
      <rPr>
        <sz val="10"/>
        <color theme="1"/>
        <rFont val="仿宋_GB2312"/>
        <charset val="134"/>
      </rPr>
      <t>；③15cm厚C25现浇混凝土9496.11</t>
    </r>
    <r>
      <rPr>
        <sz val="10"/>
        <color theme="1"/>
        <rFont val="方正书宋_GBK"/>
        <charset val="134"/>
      </rPr>
      <t>㎡</t>
    </r>
    <r>
      <rPr>
        <sz val="10"/>
        <color theme="1"/>
        <rFont val="仿宋_GB2312"/>
        <charset val="134"/>
      </rPr>
      <t>；④30cm*60cm标准C25混凝土沿边209.65m</t>
    </r>
    <r>
      <rPr>
        <sz val="10"/>
        <color theme="1"/>
        <rFont val="方正书宋_GBK"/>
        <charset val="134"/>
      </rPr>
      <t>³</t>
    </r>
    <r>
      <rPr>
        <sz val="10"/>
        <color theme="1"/>
        <rFont val="仿宋_GB2312"/>
        <charset val="134"/>
      </rPr>
      <t>。（2）7m宽河道衬砌，长度182.5m，做法：①反滤土工布1557.25</t>
    </r>
    <r>
      <rPr>
        <sz val="10"/>
        <color theme="1"/>
        <rFont val="方正书宋_GBK"/>
        <charset val="134"/>
      </rPr>
      <t>㎡</t>
    </r>
    <r>
      <rPr>
        <sz val="10"/>
        <color theme="1"/>
        <rFont val="仿宋_GB2312"/>
        <charset val="134"/>
      </rPr>
      <t>；②10cm厚级配碎石垫层1557.25</t>
    </r>
    <r>
      <rPr>
        <sz val="10"/>
        <color theme="1"/>
        <rFont val="方正书宋_GBK"/>
        <charset val="134"/>
      </rPr>
      <t>㎡</t>
    </r>
    <r>
      <rPr>
        <sz val="10"/>
        <color theme="1"/>
        <rFont val="仿宋_GB2312"/>
        <charset val="134"/>
      </rPr>
      <t>；③15cm厚C25现浇混凝土1557.25</t>
    </r>
    <r>
      <rPr>
        <sz val="10"/>
        <color theme="1"/>
        <rFont val="方正书宋_GBK"/>
        <charset val="134"/>
      </rPr>
      <t>㎡</t>
    </r>
    <r>
      <rPr>
        <sz val="10"/>
        <color theme="1"/>
        <rFont val="仿宋_GB2312"/>
        <charset val="134"/>
      </rPr>
      <t>；④30cm*60cm标准C25混凝土沿边32.85m</t>
    </r>
    <r>
      <rPr>
        <sz val="10"/>
        <color theme="1"/>
        <rFont val="方正书宋_GBK"/>
        <charset val="134"/>
      </rPr>
      <t>³</t>
    </r>
    <r>
      <rPr>
        <sz val="10"/>
        <color theme="1"/>
        <rFont val="仿宋_GB2312"/>
        <charset val="134"/>
      </rPr>
      <t>。（3）8.5m宽河道衬砌，长度238.4m，做法：①反滤土工布2575.66</t>
    </r>
    <r>
      <rPr>
        <sz val="10"/>
        <color theme="1"/>
        <rFont val="方正书宋_GBK"/>
        <charset val="134"/>
      </rPr>
      <t>㎡</t>
    </r>
    <r>
      <rPr>
        <sz val="10"/>
        <color theme="1"/>
        <rFont val="仿宋_GB2312"/>
        <charset val="134"/>
      </rPr>
      <t>；②10cm厚级配碎石垫层2575.66</t>
    </r>
    <r>
      <rPr>
        <sz val="10"/>
        <color theme="1"/>
        <rFont val="方正书宋_GBK"/>
        <charset val="134"/>
      </rPr>
      <t>㎡</t>
    </r>
    <r>
      <rPr>
        <sz val="10"/>
        <color theme="1"/>
        <rFont val="仿宋_GB2312"/>
        <charset val="134"/>
      </rPr>
      <t>；③15cm厚C25现浇混凝土2575.66</t>
    </r>
    <r>
      <rPr>
        <sz val="10"/>
        <color theme="1"/>
        <rFont val="方正书宋_GBK"/>
        <charset val="134"/>
      </rPr>
      <t>㎡</t>
    </r>
    <r>
      <rPr>
        <sz val="10"/>
        <color theme="1"/>
        <rFont val="仿宋_GB2312"/>
        <charset val="134"/>
      </rPr>
      <t>；④30cm*60cm标准C25混凝土沿边42.91m</t>
    </r>
    <r>
      <rPr>
        <sz val="10"/>
        <color theme="1"/>
        <rFont val="方正书宋_GBK"/>
        <charset val="134"/>
      </rPr>
      <t>³</t>
    </r>
    <r>
      <rPr>
        <sz val="10"/>
        <color theme="1"/>
        <rFont val="仿宋_GB2312"/>
        <charset val="134"/>
      </rPr>
      <t>。三是新建生产桥4座，预埋管涵7处，做法：护栏C30混凝土14m</t>
    </r>
    <r>
      <rPr>
        <sz val="10"/>
        <color theme="1"/>
        <rFont val="方正书宋_GBK"/>
        <charset val="134"/>
      </rPr>
      <t>³</t>
    </r>
    <r>
      <rPr>
        <sz val="10"/>
        <color theme="1"/>
        <rFont val="仿宋_GB2312"/>
        <charset val="134"/>
      </rPr>
      <t>；护栏φ12钢筋0.42t；护栏φ16钢筋1.6t；护栏基础C30混凝土0.72m</t>
    </r>
    <r>
      <rPr>
        <sz val="10"/>
        <color theme="1"/>
        <rFont val="方正书宋_GBK"/>
        <charset val="134"/>
      </rPr>
      <t>³</t>
    </r>
    <r>
      <rPr>
        <sz val="10"/>
        <color theme="1"/>
        <rFont val="仿宋_GB2312"/>
        <charset val="134"/>
      </rPr>
      <t>；MU30片石墙36.84m</t>
    </r>
    <r>
      <rPr>
        <sz val="10"/>
        <color theme="1"/>
        <rFont val="方正书宋_GBK"/>
        <charset val="134"/>
      </rPr>
      <t>³</t>
    </r>
    <r>
      <rPr>
        <sz val="10"/>
        <color theme="1"/>
        <rFont val="仿宋_GB2312"/>
        <charset val="134"/>
      </rPr>
      <t>；伸缩缝沥青麻絮在墙内外顶三面宽2-3cm深20cm共6处；混凝土管涵30m；浆砌片石河道底60.3</t>
    </r>
    <r>
      <rPr>
        <sz val="10"/>
        <color theme="1"/>
        <rFont val="方正书宋_GBK"/>
        <charset val="134"/>
      </rPr>
      <t>㎡</t>
    </r>
    <r>
      <rPr>
        <sz val="10"/>
        <color theme="1"/>
        <rFont val="仿宋_GB2312"/>
        <charset val="134"/>
      </rPr>
      <t>；管涵基础C20混凝土30m</t>
    </r>
    <r>
      <rPr>
        <sz val="10"/>
        <color theme="1"/>
        <rFont val="方正书宋_GBK"/>
        <charset val="134"/>
      </rPr>
      <t>³</t>
    </r>
    <r>
      <rPr>
        <sz val="10"/>
        <color theme="1"/>
        <rFont val="仿宋_GB2312"/>
        <charset val="134"/>
      </rPr>
      <t>；管沟两侧中粗砂回填164.64m</t>
    </r>
    <r>
      <rPr>
        <sz val="10"/>
        <color theme="1"/>
        <rFont val="方正书宋_GBK"/>
        <charset val="134"/>
      </rPr>
      <t>³</t>
    </r>
    <r>
      <rPr>
        <sz val="10"/>
        <color theme="1"/>
        <rFont val="仿宋_GB2312"/>
        <charset val="134"/>
      </rPr>
      <t>；上层中粗砂回填175.12m</t>
    </r>
    <r>
      <rPr>
        <sz val="10"/>
        <color theme="1"/>
        <rFont val="方正书宋_GBK"/>
        <charset val="134"/>
      </rPr>
      <t>³</t>
    </r>
    <r>
      <rPr>
        <sz val="10"/>
        <color theme="1"/>
        <rFont val="仿宋_GB2312"/>
        <charset val="134"/>
      </rPr>
      <t>；15cm厚C25混凝土面层130</t>
    </r>
    <r>
      <rPr>
        <sz val="10"/>
        <color theme="1"/>
        <rFont val="方正书宋_GBK"/>
        <charset val="134"/>
      </rPr>
      <t>㎡</t>
    </r>
    <r>
      <rPr>
        <sz val="10"/>
        <color theme="1"/>
        <rFont val="仿宋_GB2312"/>
        <charset val="134"/>
      </rPr>
      <t>；18cm厚12%的灰土基层130</t>
    </r>
    <r>
      <rPr>
        <sz val="10"/>
        <color theme="1"/>
        <rFont val="方正书宋_GBK"/>
        <charset val="134"/>
      </rPr>
      <t>㎡</t>
    </r>
    <r>
      <rPr>
        <sz val="10"/>
        <color theme="1"/>
        <rFont val="仿宋_GB2312"/>
        <charset val="134"/>
      </rPr>
      <t>；泄水管100PVC3米一处65cm共计24根；泄水管φ126铸铁盖12个；20mm碎石反滤层厚度30cm共计8</t>
    </r>
    <r>
      <rPr>
        <sz val="10"/>
        <color theme="1"/>
        <rFont val="方正书宋_GBK"/>
        <charset val="134"/>
      </rPr>
      <t>㎡</t>
    </r>
    <r>
      <rPr>
        <sz val="10"/>
        <color theme="1"/>
        <rFont val="仿宋_GB2312"/>
        <charset val="134"/>
      </rPr>
      <t>。
3、郭家村北加油站南边，修建透水砖广场，面积为569.98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4、郭家村村内道路两侧提升，面积3952.26</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5、安装6米双头太阳能路灯，数量89盏，光源100wLED，电压220V、功率120W，色温5500K。
小伊村：
1、小伊村进村道路提升改造，道路长512m，宽5m，面积2560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；④20cm厚水泥稳定碎石；⑤20cm级配碎石底基层。路肩，长1024m，宽0.25m，面积256</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
1、安装6米双头太阳能路灯，数量33盏，光源100wLED，电压220V、功率120W，色温5500K。
2、潘家村办公室西边，修建透水砖广场，面积为2175.08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崔家村：
1、安装6米双头太阳能路灯，数量46盏，光源100wLED，电压220V、功率120W，色温5500K。
2、道路两侧埋设排水管道。一是管沟铺设，长479.5m，II级钢筋混凝土承插管DN600，管沟做法：①18cm厚12%的石灰土1781.34</t>
    </r>
    <r>
      <rPr>
        <sz val="10"/>
        <color theme="1"/>
        <rFont val="方正书宋_GBK"/>
        <charset val="134"/>
      </rPr>
      <t>㎡</t>
    </r>
    <r>
      <rPr>
        <sz val="10"/>
        <color theme="1"/>
        <rFont val="仿宋_GB2312"/>
        <charset val="134"/>
      </rPr>
      <t>；②15cm厚C25混凝土路面2069.04</t>
    </r>
    <r>
      <rPr>
        <sz val="10"/>
        <color theme="1"/>
        <rFont val="方正书宋_GBK"/>
        <charset val="134"/>
      </rPr>
      <t>㎡</t>
    </r>
    <r>
      <rPr>
        <sz val="10"/>
        <color theme="1"/>
        <rFont val="仿宋_GB2312"/>
        <charset val="134"/>
      </rPr>
      <t>；③原混凝土路面拆除2069.04</t>
    </r>
    <r>
      <rPr>
        <sz val="10"/>
        <color theme="1"/>
        <rFont val="方正书宋_GBK"/>
        <charset val="134"/>
      </rPr>
      <t>㎡</t>
    </r>
    <r>
      <rPr>
        <sz val="10"/>
        <color theme="1"/>
        <rFont val="仿宋_GB2312"/>
        <charset val="134"/>
      </rPr>
      <t>；④管道基础151.01m</t>
    </r>
    <r>
      <rPr>
        <sz val="10"/>
        <color theme="1"/>
        <rFont val="方正书宋_GBK"/>
        <charset val="134"/>
      </rPr>
      <t>³</t>
    </r>
    <r>
      <rPr>
        <sz val="10"/>
        <color theme="1"/>
        <rFont val="仿宋_GB2312"/>
        <charset val="134"/>
      </rPr>
      <t>；⑤管道基础模板515.86</t>
    </r>
    <r>
      <rPr>
        <sz val="10"/>
        <color theme="1"/>
        <rFont val="方正书宋_GBK"/>
        <charset val="134"/>
      </rPr>
      <t>㎡</t>
    </r>
    <r>
      <rPr>
        <sz val="10"/>
        <color theme="1"/>
        <rFont val="仿宋_GB2312"/>
        <charset val="134"/>
      </rPr>
      <t>；⑥土方开挖2129.28m</t>
    </r>
    <r>
      <rPr>
        <sz val="10"/>
        <color theme="1"/>
        <rFont val="方正书宋_GBK"/>
        <charset val="134"/>
      </rPr>
      <t>³</t>
    </r>
    <r>
      <rPr>
        <sz val="10"/>
        <color theme="1"/>
        <rFont val="仿宋_GB2312"/>
        <charset val="134"/>
      </rPr>
      <t>；⑦土方回填1783.14m</t>
    </r>
    <r>
      <rPr>
        <sz val="10"/>
        <color theme="1"/>
        <rFont val="方正书宋_GBK"/>
        <charset val="134"/>
      </rPr>
      <t>³</t>
    </r>
    <r>
      <rPr>
        <sz val="10"/>
        <color theme="1"/>
        <rFont val="仿宋_GB2312"/>
        <charset val="134"/>
      </rPr>
      <t>；⑧余方弃置977.14m</t>
    </r>
    <r>
      <rPr>
        <sz val="10"/>
        <color theme="1"/>
        <rFont val="方正书宋_GBK"/>
        <charset val="134"/>
      </rPr>
      <t>³</t>
    </r>
    <r>
      <rPr>
        <sz val="10"/>
        <color theme="1"/>
        <rFont val="仿宋_GB2312"/>
        <charset val="134"/>
      </rPr>
      <t>。二是平箅式雨水口，数量18座，做法：C20混凝土垫层5.47m</t>
    </r>
    <r>
      <rPr>
        <sz val="10"/>
        <color theme="1"/>
        <rFont val="方正书宋_GBK"/>
        <charset val="134"/>
      </rPr>
      <t>³</t>
    </r>
    <r>
      <rPr>
        <sz val="10"/>
        <color theme="1"/>
        <rFont val="仿宋_GB2312"/>
        <charset val="134"/>
      </rPr>
      <t>；垫层模板12.74</t>
    </r>
    <r>
      <rPr>
        <sz val="10"/>
        <color theme="1"/>
        <rFont val="方正书宋_GBK"/>
        <charset val="134"/>
      </rPr>
      <t>㎡</t>
    </r>
    <r>
      <rPr>
        <sz val="10"/>
        <color theme="1"/>
        <rFont val="仿宋_GB2312"/>
        <charset val="134"/>
      </rPr>
      <t>；C30混凝土底板9.69m</t>
    </r>
    <r>
      <rPr>
        <sz val="10"/>
        <color theme="1"/>
        <rFont val="方正书宋_GBK"/>
        <charset val="134"/>
      </rPr>
      <t>³</t>
    </r>
    <r>
      <rPr>
        <sz val="10"/>
        <color theme="1"/>
        <rFont val="仿宋_GB2312"/>
        <charset val="134"/>
      </rPr>
      <t>；底板模板24.05</t>
    </r>
    <r>
      <rPr>
        <sz val="10"/>
        <color theme="1"/>
        <rFont val="方正书宋_GBK"/>
        <charset val="134"/>
      </rPr>
      <t>㎡</t>
    </r>
    <r>
      <rPr>
        <sz val="10"/>
        <color theme="1"/>
        <rFont val="仿宋_GB2312"/>
        <charset val="134"/>
      </rPr>
      <t>；底板HRB400φ12钢筋0.5t；M10水泥砂浆砌M20砖井壁，M10水泥砂浆勾缝30.97m</t>
    </r>
    <r>
      <rPr>
        <sz val="10"/>
        <color theme="1"/>
        <rFont val="方正书宋_GBK"/>
        <charset val="134"/>
      </rPr>
      <t>³</t>
    </r>
    <r>
      <rPr>
        <sz val="10"/>
        <color theme="1"/>
        <rFont val="仿宋_GB2312"/>
        <charset val="134"/>
      </rPr>
      <t>；C30混凝土包封5.47m</t>
    </r>
    <r>
      <rPr>
        <sz val="10"/>
        <color theme="1"/>
        <rFont val="方正书宋_GBK"/>
        <charset val="134"/>
      </rPr>
      <t>³</t>
    </r>
    <r>
      <rPr>
        <sz val="10"/>
        <color theme="1"/>
        <rFont val="仿宋_GB2312"/>
        <charset val="134"/>
      </rPr>
      <t>；混凝土过梁0.6m</t>
    </r>
    <r>
      <rPr>
        <sz val="10"/>
        <color theme="1"/>
        <rFont val="方正书宋_GBK"/>
        <charset val="134"/>
      </rPr>
      <t>³</t>
    </r>
    <r>
      <rPr>
        <sz val="10"/>
        <color theme="1"/>
        <rFont val="仿宋_GB2312"/>
        <charset val="134"/>
      </rPr>
      <t>；过梁HPB300φ12钢筋0.08t；过梁HPB300φ6箍筋0.02t；钢筋混凝土支座1.1m</t>
    </r>
    <r>
      <rPr>
        <sz val="10"/>
        <color theme="1"/>
        <rFont val="方正书宋_GBK"/>
        <charset val="134"/>
      </rPr>
      <t>³</t>
    </r>
    <r>
      <rPr>
        <sz val="10"/>
        <color theme="1"/>
        <rFont val="仿宋_GB2312"/>
        <charset val="134"/>
      </rPr>
      <t>；D400球墨铸铁箅子75*45cm的54个；球墨铸铁踏步0.18t；井壁内外30厚1:2.5水泥砂浆抹面205.61</t>
    </r>
    <r>
      <rPr>
        <sz val="10"/>
        <color theme="1"/>
        <rFont val="方正书宋_GBK"/>
        <charset val="134"/>
      </rPr>
      <t>㎡</t>
    </r>
    <r>
      <rPr>
        <sz val="10"/>
        <color theme="1"/>
        <rFont val="仿宋_GB2312"/>
        <charset val="134"/>
      </rPr>
      <t>；土方开挖781.74m</t>
    </r>
    <r>
      <rPr>
        <sz val="10"/>
        <color theme="1"/>
        <rFont val="方正书宋_GBK"/>
        <charset val="134"/>
      </rPr>
      <t>³</t>
    </r>
    <r>
      <rPr>
        <sz val="10"/>
        <color theme="1"/>
        <rFont val="仿宋_GB2312"/>
        <charset val="134"/>
      </rPr>
      <t>；土方回填696.71m</t>
    </r>
    <r>
      <rPr>
        <sz val="10"/>
        <color theme="1"/>
        <rFont val="方正书宋_GBK"/>
        <charset val="134"/>
      </rPr>
      <t>³</t>
    </r>
    <r>
      <rPr>
        <sz val="10"/>
        <color theme="1"/>
        <rFont val="仿宋_GB2312"/>
        <charset val="134"/>
      </rPr>
      <t>；余方弃置85.03m</t>
    </r>
    <r>
      <rPr>
        <sz val="10"/>
        <color theme="1"/>
        <rFont val="方正书宋_GBK"/>
        <charset val="134"/>
      </rPr>
      <t>³</t>
    </r>
    <r>
      <rPr>
        <sz val="10"/>
        <color theme="1"/>
        <rFont val="仿宋_GB2312"/>
        <charset val="134"/>
      </rPr>
      <t>。三是八字式出水口，数量1个，做法：①C30混凝土端墙基础，底板及帽石3.42m</t>
    </r>
    <r>
      <rPr>
        <sz val="10"/>
        <color theme="1"/>
        <rFont val="方正书宋_GBK"/>
        <charset val="134"/>
      </rPr>
      <t>³</t>
    </r>
    <r>
      <rPr>
        <sz val="10"/>
        <color theme="1"/>
        <rFont val="仿宋_GB2312"/>
        <charset val="134"/>
      </rPr>
      <t>；②M10水泥砂浆砌MU20烧结普通砖端墙及八字翼墙2.52m</t>
    </r>
    <r>
      <rPr>
        <sz val="10"/>
        <color theme="1"/>
        <rFont val="方正书宋_GBK"/>
        <charset val="134"/>
      </rPr>
      <t>³</t>
    </r>
    <r>
      <rPr>
        <sz val="10"/>
        <color theme="1"/>
        <rFont val="仿宋_GB2312"/>
        <charset val="134"/>
      </rPr>
      <t>；③墙身外露部分M10水泥砂浆抹面4.83</t>
    </r>
    <r>
      <rPr>
        <sz val="10"/>
        <color theme="1"/>
        <rFont val="方正书宋_GBK"/>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</si>
  <si>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</si>
  <si>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</si>
  <si>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</si>
  <si>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0"/>
        <color theme="1"/>
        <rFont val="仿宋_GB2312"/>
        <charset val="134"/>
      </rPr>
      <t>1、污水设施改造提升，穿村主干道两侧埋设雨水管道。一是雨水管道敷设，长447m，用II级钢筋混凝土承插管DN600，管沟做法：①18cm厚12%的石灰土1614.9</t>
    </r>
    <r>
      <rPr>
        <sz val="10"/>
        <color theme="1"/>
        <rFont val="方正书宋_GBK"/>
        <charset val="134"/>
      </rPr>
      <t>㎡</t>
    </r>
    <r>
      <rPr>
        <sz val="10"/>
        <color theme="1"/>
        <rFont val="仿宋_GB2312"/>
        <charset val="134"/>
      </rPr>
      <t>；②15cm厚C25混凝土路面1875.73</t>
    </r>
    <r>
      <rPr>
        <sz val="10"/>
        <color theme="1"/>
        <rFont val="方正书宋_GBK"/>
        <charset val="134"/>
      </rPr>
      <t>㎡</t>
    </r>
    <r>
      <rPr>
        <sz val="10"/>
        <color theme="1"/>
        <rFont val="仿宋_GB2312"/>
        <charset val="134"/>
      </rPr>
      <t>；③原混凝土路面拆除1875.73</t>
    </r>
    <r>
      <rPr>
        <sz val="10"/>
        <color theme="1"/>
        <rFont val="方正书宋_GBK"/>
        <charset val="134"/>
      </rPr>
      <t>㎡</t>
    </r>
    <r>
      <rPr>
        <sz val="10"/>
        <color theme="1"/>
        <rFont val="仿宋_GB2312"/>
        <charset val="134"/>
      </rPr>
      <t>；④管道基础136.9m</t>
    </r>
    <r>
      <rPr>
        <sz val="10"/>
        <color theme="1"/>
        <rFont val="方正书宋_GBK"/>
        <charset val="134"/>
      </rPr>
      <t>³</t>
    </r>
    <r>
      <rPr>
        <sz val="10"/>
        <color theme="1"/>
        <rFont val="仿宋_GB2312"/>
        <charset val="134"/>
      </rPr>
      <t>；⑤管道基础模板469.47</t>
    </r>
    <r>
      <rPr>
        <sz val="10"/>
        <color theme="1"/>
        <rFont val="方正书宋_GBK"/>
        <charset val="134"/>
      </rPr>
      <t>㎡</t>
    </r>
    <r>
      <rPr>
        <sz val="10"/>
        <color theme="1"/>
        <rFont val="仿宋_GB2312"/>
        <charset val="134"/>
      </rPr>
      <t>；⑥土方开挖1930.3m</t>
    </r>
    <r>
      <rPr>
        <sz val="10"/>
        <color theme="1"/>
        <rFont val="方正书宋_GBK"/>
        <charset val="134"/>
      </rPr>
      <t>³</t>
    </r>
    <r>
      <rPr>
        <sz val="10"/>
        <color theme="1"/>
        <rFont val="仿宋_GB2312"/>
        <charset val="134"/>
      </rPr>
      <t>；⑦土方回填1616.54m</t>
    </r>
    <r>
      <rPr>
        <sz val="10"/>
        <color theme="1"/>
        <rFont val="方正书宋_GBK"/>
        <charset val="134"/>
      </rPr>
      <t>³</t>
    </r>
    <r>
      <rPr>
        <sz val="10"/>
        <color theme="1"/>
        <rFont val="仿宋_GB2312"/>
        <charset val="134"/>
      </rPr>
      <t>；⑧余方弃置885.81m</t>
    </r>
    <r>
      <rPr>
        <sz val="10"/>
        <color theme="1"/>
        <rFont val="方正书宋_GBK"/>
        <charset val="134"/>
      </rPr>
      <t>³</t>
    </r>
    <r>
      <rPr>
        <sz val="10"/>
        <color theme="1"/>
        <rFont val="仿宋_GB2312"/>
        <charset val="134"/>
      </rPr>
      <t>。二是平箅式雨水口，数量16座，做法：C20混凝土垫层4.98m</t>
    </r>
    <r>
      <rPr>
        <sz val="10"/>
        <color theme="1"/>
        <rFont val="方正书宋_GBK"/>
        <charset val="134"/>
      </rPr>
      <t>³</t>
    </r>
    <r>
      <rPr>
        <sz val="10"/>
        <color theme="1"/>
        <rFont val="仿宋_GB2312"/>
        <charset val="134"/>
      </rPr>
      <t>；垫层模板11.86</t>
    </r>
    <r>
      <rPr>
        <sz val="10"/>
        <color theme="1"/>
        <rFont val="方正书宋_GBK"/>
        <charset val="134"/>
      </rPr>
      <t>㎡</t>
    </r>
    <r>
      <rPr>
        <sz val="10"/>
        <color theme="1"/>
        <rFont val="仿宋_GB2312"/>
        <charset val="134"/>
      </rPr>
      <t>；C30混凝土底板8.59m</t>
    </r>
    <r>
      <rPr>
        <sz val="10"/>
        <color theme="1"/>
        <rFont val="方正书宋_GBK"/>
        <charset val="134"/>
      </rPr>
      <t>³</t>
    </r>
    <r>
      <rPr>
        <sz val="10"/>
        <color theme="1"/>
        <rFont val="仿宋_GB2312"/>
        <charset val="134"/>
      </rPr>
      <t>；底板模板21.1</t>
    </r>
    <r>
      <rPr>
        <sz val="10"/>
        <color theme="1"/>
        <rFont val="方正书宋_GBK"/>
        <charset val="134"/>
      </rPr>
      <t>㎡</t>
    </r>
    <r>
      <rPr>
        <sz val="10"/>
        <color theme="1"/>
        <rFont val="仿宋_GB2312"/>
        <charset val="134"/>
      </rPr>
      <t>；底板HRB400φ12钢筋0.43t；M10水泥砂浆砌M20砖井壁，M10水泥砂浆勾缝27.84m</t>
    </r>
    <r>
      <rPr>
        <sz val="10"/>
        <color theme="1"/>
        <rFont val="方正书宋_GBK"/>
        <charset val="134"/>
      </rPr>
      <t>³</t>
    </r>
    <r>
      <rPr>
        <sz val="10"/>
        <color theme="1"/>
        <rFont val="仿宋_GB2312"/>
        <charset val="134"/>
      </rPr>
      <t>；C30混凝土包封4.84m</t>
    </r>
    <r>
      <rPr>
        <sz val="10"/>
        <color theme="1"/>
        <rFont val="方正书宋_GBK"/>
        <charset val="134"/>
      </rPr>
      <t>³</t>
    </r>
    <r>
      <rPr>
        <sz val="10"/>
        <color theme="1"/>
        <rFont val="仿宋_GB2312"/>
        <charset val="134"/>
      </rPr>
      <t>；混凝土过梁0.52m</t>
    </r>
    <r>
      <rPr>
        <sz val="10"/>
        <color theme="1"/>
        <rFont val="方正书宋_GBK"/>
        <charset val="134"/>
      </rPr>
      <t>³</t>
    </r>
    <r>
      <rPr>
        <sz val="10"/>
        <color theme="1"/>
        <rFont val="仿宋_GB2312"/>
        <charset val="134"/>
      </rPr>
      <t>；过梁HPB300φ12钢筋0.07t；过梁HPB300φ6箍筋0.02t；钢筋混凝土支座0.96m</t>
    </r>
    <r>
      <rPr>
        <sz val="10"/>
        <color theme="1"/>
        <rFont val="方正书宋_GBK"/>
        <charset val="134"/>
      </rPr>
      <t>³</t>
    </r>
    <r>
      <rPr>
        <sz val="10"/>
        <color theme="1"/>
        <rFont val="仿宋_GB2312"/>
        <charset val="134"/>
      </rPr>
      <t>；D400球墨铸铁箅子75*45cm的47个；球墨铸铁踏步0.16t；井壁内外30cm厚1:2.5水泥砂浆抹面180.47</t>
    </r>
    <r>
      <rPr>
        <sz val="10"/>
        <color theme="1"/>
        <rFont val="方正书宋_GBK"/>
        <charset val="134"/>
      </rPr>
      <t>㎡</t>
    </r>
    <r>
      <rPr>
        <sz val="10"/>
        <color theme="1"/>
        <rFont val="仿宋_GB2312"/>
        <charset val="134"/>
      </rPr>
      <t>；土方开挖686.14m</t>
    </r>
    <r>
      <rPr>
        <sz val="10"/>
        <color theme="1"/>
        <rFont val="方正书宋_GBK"/>
        <charset val="134"/>
      </rPr>
      <t>³</t>
    </r>
    <r>
      <rPr>
        <sz val="10"/>
        <color theme="1"/>
        <rFont val="仿宋_GB2312"/>
        <charset val="134"/>
      </rPr>
      <t>；土方回填611.54m</t>
    </r>
    <r>
      <rPr>
        <sz val="10"/>
        <color theme="1"/>
        <rFont val="方正书宋_GBK"/>
        <charset val="134"/>
      </rPr>
      <t>³</t>
    </r>
    <r>
      <rPr>
        <sz val="10"/>
        <color theme="1"/>
        <rFont val="仿宋_GB2312"/>
        <charset val="134"/>
      </rPr>
      <t>；余方弃置74.6m</t>
    </r>
    <r>
      <rPr>
        <sz val="10"/>
        <color theme="1"/>
        <rFont val="方正书宋_GBK"/>
        <charset val="134"/>
      </rPr>
      <t>³</t>
    </r>
    <r>
      <rPr>
        <sz val="10"/>
        <color theme="1"/>
        <rFont val="仿宋_GB2312"/>
        <charset val="134"/>
      </rPr>
      <t>。三是八字式出水口，数量1个，做法：①C30混凝土端墙基础，底板及帽石3.68m</t>
    </r>
    <r>
      <rPr>
        <sz val="10"/>
        <color theme="1"/>
        <rFont val="方正书宋_GBK"/>
        <charset val="134"/>
      </rPr>
      <t>³</t>
    </r>
    <r>
      <rPr>
        <sz val="10"/>
        <color theme="1"/>
        <rFont val="仿宋_GB2312"/>
        <charset val="134"/>
      </rPr>
      <t>；②M10水泥砂浆砌MU20烧结普通砖端墙及八字翼墙2.32m</t>
    </r>
    <r>
      <rPr>
        <sz val="10"/>
        <color theme="1"/>
        <rFont val="方正书宋_GBK"/>
        <charset val="134"/>
      </rPr>
      <t>³</t>
    </r>
    <r>
      <rPr>
        <sz val="10"/>
        <color theme="1"/>
        <rFont val="仿宋_GB2312"/>
        <charset val="134"/>
      </rPr>
      <t>；③墙身外露部分M10水泥砂浆抹面4.72</t>
    </r>
    <r>
      <rPr>
        <sz val="10"/>
        <color theme="1"/>
        <rFont val="方正书宋_GBK"/>
        <charset val="134"/>
      </rPr>
      <t>㎡</t>
    </r>
    <r>
      <rPr>
        <sz val="10"/>
        <color theme="1"/>
        <rFont val="仿宋_GB2312"/>
        <charset val="134"/>
      </rPr>
      <t>。
2、村内道路提升改造，长23.14m，宽4m，面积92.56</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</si>
  <si>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</si>
  <si>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</si>
  <si>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</si>
  <si>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</si>
  <si>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</si>
  <si>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</si>
  <si>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</si>
  <si>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1、建设长51.27米、宽47.295米、高6.5米，建筑面积2108平方米，从南往北呈U字型，搭建东西北3处大门，岩棉复合板、钢结构的仓储房用于饲草料等黑牛养殖物资储放。
2、建设钢结构牛棚1座，规格长130米、宽25米、高7.4米、檐高4米，总面积3250平方米的高标准钢结构牛棚。</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</si>
  <si>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</si>
  <si>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</si>
  <si>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</si>
  <si>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</si>
  <si>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</si>
  <si>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Times New Roman"/>
        <charset val="134"/>
      </rPr>
      <t>2025</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—2025</t>
    </r>
    <r>
      <rPr>
        <sz val="11"/>
        <color theme="1"/>
        <rFont val="宋体"/>
        <charset val="134"/>
      </rPr>
      <t>年</t>
    </r>
    <r>
      <rPr>
        <sz val="11"/>
        <color theme="1"/>
        <rFont val="Times New Roman"/>
        <charset val="134"/>
      </rPr>
      <t>10</t>
    </r>
    <r>
      <rPr>
        <sz val="11"/>
        <color theme="1"/>
        <rFont val="宋体"/>
        <charset val="134"/>
      </rPr>
      <t>月</t>
    </r>
  </si>
  <si>
    <r>
      <rPr>
        <sz val="11"/>
        <color theme="1"/>
        <rFont val="仿宋_GB2312"/>
        <charset val="134"/>
      </rPr>
      <t>①安装太阳能路灯：带杆路灯146盏、不带杆路灯98盏。
②村庄道路硬化提升：混凝土道路硬化970</t>
    </r>
    <r>
      <rPr>
        <sz val="11"/>
        <color theme="1"/>
        <rFont val="方正书宋_GBK"/>
        <charset val="134"/>
      </rPr>
      <t>㎡</t>
    </r>
    <r>
      <rPr>
        <sz val="11"/>
        <color theme="1"/>
        <rFont val="仿宋_GB2312"/>
        <charset val="134"/>
      </rPr>
      <t>，路两边琥珀2100</t>
    </r>
    <r>
      <rPr>
        <sz val="11"/>
        <color theme="1"/>
        <rFont val="方正书宋_GBK"/>
        <charset val="134"/>
      </rPr>
      <t>㎡，路面扩宽</t>
    </r>
    <r>
      <rPr>
        <sz val="11"/>
        <color theme="1"/>
        <rFont val="仿宋_GB2312"/>
        <charset val="134"/>
      </rPr>
      <t>500</t>
    </r>
    <r>
      <rPr>
        <sz val="11"/>
        <color theme="1"/>
        <rFont val="方正书宋_GBK"/>
        <charset val="134"/>
      </rPr>
      <t>㎡，道路铺设沥青</t>
    </r>
    <r>
      <rPr>
        <sz val="11"/>
        <color theme="1"/>
        <rFont val="仿宋_GB2312"/>
        <charset val="134"/>
      </rPr>
      <t>3700</t>
    </r>
    <r>
      <rPr>
        <sz val="11"/>
        <color theme="1"/>
        <rFont val="方正书宋_GBK"/>
        <charset val="134"/>
      </rPr>
      <t>㎡。</t>
    </r>
    <r>
      <rPr>
        <sz val="11"/>
        <color theme="1"/>
        <rFont val="仿宋_GB2312"/>
        <charset val="134"/>
      </rPr>
      <t xml:space="preserve">
③安装健身器材2套。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</si>
  <si>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</si>
  <si>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</si>
  <si>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</si>
  <si>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</si>
  <si>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</si>
  <si>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</si>
  <si>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①对沙土魏村与吴家村村内新修建主干道路实施硬化工程1290</t>
    </r>
    <r>
      <rPr>
        <sz val="11"/>
        <color theme="1"/>
        <rFont val="方正书宋_GBK"/>
        <charset val="134"/>
      </rPr>
      <t>㎡</t>
    </r>
    <r>
      <rPr>
        <sz val="11"/>
        <color theme="1"/>
        <rFont val="仿宋_GB2312"/>
        <charset val="134"/>
      </rPr>
      <t>；②对沙土魏村与吴家村村内新修建主干道路实施垫土方、灰土施工，修建路基2150</t>
    </r>
    <r>
      <rPr>
        <sz val="11"/>
        <color theme="1"/>
        <rFont val="方正书宋_GBK"/>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方正书宋_GBK"/>
        <charset val="134"/>
      </rPr>
      <t>㎡</t>
    </r>
    <r>
      <rPr>
        <sz val="11"/>
        <color theme="1"/>
        <rFont val="仿宋_GB2312"/>
        <charset val="134"/>
      </rPr>
      <t>；⑤盘活王家村办公室院内闲置场地，新建开放式活动广场，配备群众休闲石桌石凳4套、健身器材5套，打造村民业余活动场所；⑥对菜园、王家村村主干道路修复提升2600</t>
    </r>
    <r>
      <rPr>
        <sz val="11"/>
        <color theme="1"/>
        <rFont val="方正书宋_GBK"/>
        <charset val="134"/>
      </rPr>
      <t>㎡</t>
    </r>
    <r>
      <rPr>
        <sz val="11"/>
        <color theme="1"/>
        <rFont val="仿宋_GB2312"/>
        <charset val="134"/>
      </rPr>
      <t>；⑦对菜园村村主干道路安装排水管道盖板100个；⑧对沙土魏、菜园、王家村内主干道路沿线裸露土地硬化900</t>
    </r>
    <r>
      <rPr>
        <sz val="11"/>
        <color theme="1"/>
        <rFont val="方正书宋_GBK"/>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</si>
  <si>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</si>
  <si>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</si>
  <si>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</si>
  <si>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</si>
  <si>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</si>
  <si>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</si>
  <si>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</si>
  <si>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</si>
  <si>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</si>
  <si>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</si>
  <si>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</si>
  <si>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</si>
  <si>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</si>
  <si>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</si>
  <si>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</si>
  <si>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</si>
  <si>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t>在梁孙村新建六条混凝土道路，分别为长171米，宽2.5米；长28米，宽6米；长313米，宽5米；长141米，宽4米；长130米，宽3.5米；长65米，宽3米，共3375平方米左右。</t>
  </si>
  <si>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</si>
  <si>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</si>
  <si>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</si>
  <si>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</si>
  <si>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</si>
  <si>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</si>
  <si>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</si>
  <si>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</si>
  <si>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</si>
  <si>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</si>
  <si>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t>①活动广场提升改造项目。对吉祥村1200㎡活动广场实施路面硬化、花砖铺设及20m排水管道工程，芦家村1500㎡活动广场铺设沥青路面；②村内道路改造提升项目。完成吉祥村1130㎡、芦家村816㎡的路面升级；③村内路灯安装项目。在吉祥村安装路灯150盏。④村级小型水利设施改造提升项目。针对吉祥村村级小型水利设施开展全面改造提升工作，更换水泵一处。</t>
  </si>
  <si>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</si>
  <si>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</si>
  <si>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</si>
  <si>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</si>
  <si>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</si>
  <si>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</si>
  <si>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</si>
  <si>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</si>
  <si>
    <t>雨露计划</t>
  </si>
  <si>
    <t>各镇（街道）</t>
  </si>
  <si>
    <t>/</t>
  </si>
  <si>
    <t>孝善奖补</t>
  </si>
  <si>
    <t>帮扶救助</t>
  </si>
  <si>
    <t>高青县农业农村局</t>
  </si>
  <si>
    <t>项目管理费</t>
  </si>
  <si>
    <t>跨省就业一次性交通补助</t>
  </si>
  <si>
    <t>乡村公益性岗位</t>
  </si>
  <si>
    <t>高青县人社局</t>
  </si>
  <si>
    <t>田镇街道杜郭胡村食用菌共富工坊项目</t>
  </si>
  <si>
    <t>郭胡村</t>
  </si>
  <si>
    <t xml:space="preserve">新建菌棒生产线1条，进行食用菌种植 </t>
  </si>
  <si>
    <t>承租方按照不低于投资额6%的收益率支付租金，每年至少为杜郭胡村支付租金3万元。租金收益主要用于项目受益村基础设施建设和发展村集体经济经营性项目。</t>
  </si>
  <si>
    <t>项目施工过程中，优先吸纳项目区及周边村庄农民参与，建成后提供就业岗位，带动增收。</t>
  </si>
  <si>
    <t>高城镇长乐村智能化冬暖式果蔬大棚项目</t>
  </si>
  <si>
    <t>长乐村</t>
  </si>
  <si>
    <t xml:space="preserve">建设智能化冬暖式果蔬大棚 </t>
  </si>
  <si>
    <t>大棚建成后，秉承专业人干专业事原则，由长乐村通过公开方式对外竞标租赁，按不低于项目总投资额（80万元）7%的比例收取租赁收益，2座大棚每年至少为长乐村增收5.6万元。</t>
  </si>
  <si>
    <t>唐坊镇曹家村水果采摘园项目</t>
  </si>
  <si>
    <t>唐坊镇</t>
  </si>
  <si>
    <t>曹家村</t>
  </si>
  <si>
    <t xml:space="preserve">新建占地3亩的日光温室棚 </t>
  </si>
  <si>
    <t>曹家村每年向第三方运营公司收取租金，保底每年为曹家村集体增收3.5万元（按照不低于帮扶资金7%收益率收取租金）。租金收益及分红收益主要用于项目受益村基础设施建设和发展村集体经济经营性项目。</t>
  </si>
  <si>
    <t>花沟镇“四种四收”标准化示范基地项目</t>
  </si>
  <si>
    <t>三利村</t>
  </si>
  <si>
    <t xml:space="preserve">建设春秋式大棚5个 </t>
  </si>
  <si>
    <t>春秋式大棚及配套基础设施建设完成后，由党支部领办合作社运营，预计每年带动村集体增收不少于3.5万元。收益主要用于项目受益村基础设施建设和发展村集体经济经营性项目。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</si>
</sst>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12"/>
      <color theme="1"/>
      <name val="仿宋_GB2312"/>
      <charset val="134"/>
    </font>
    <font>
      <sz val="12"/>
      <name val="仿宋_GB2312"/>
      <charset val="134"/>
    </font>
    <font>
      <sz val="28"/>
      <color theme="1"/>
      <name val="Times New Roman"/>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color theme="1"/>
      <name val="方正书宋_GBK"/>
      <charset val="134"/>
    </font>
    <font>
      <sz val="11"/>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justify" vertical="center" indent="2"/>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justify"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zoomScale="80" zoomScaleNormal="80" workbookViewId="0">
      <pane ySplit="4" topLeftCell="A13" activePane="bottomLeft" state="frozen"/>
      <selection/>
      <selection pane="bottomLeft" activeCell="K15" sqref="K15:L15"/>
    </sheetView>
  </sheetViews>
  <sheetFormatPr defaultColWidth="9" defaultRowHeight="14.25"/>
  <cols>
    <col min="1" max="1" width="9" style="1"/>
    <col min="2" max="2" width="12.375" style="1" customWidth="1"/>
    <col min="3" max="3" width="16.4" style="4" customWidth="1"/>
    <col min="4" max="4" width="20.7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6384" width="9" style="1"/>
  </cols>
  <sheetData>
    <row r="1" s="1" customFormat="1" ht="15" customHeight="1" spans="1:16">
      <c r="A1" s="5" t="s">
        <v>0</v>
      </c>
      <c r="B1" s="5"/>
      <c r="C1" s="5"/>
      <c r="D1" s="5"/>
      <c r="E1" s="15"/>
      <c r="F1" s="5"/>
      <c r="G1" s="15"/>
      <c r="H1" s="15"/>
      <c r="I1" s="15"/>
      <c r="J1" s="15"/>
      <c r="K1" s="15"/>
      <c r="L1" s="15"/>
      <c r="M1" s="5"/>
      <c r="N1" s="5"/>
      <c r="O1" s="5"/>
      <c r="P1" s="5"/>
    </row>
    <row r="2" s="1" customFormat="1" ht="46" customHeight="1" spans="1:16">
      <c r="A2" s="5"/>
      <c r="B2" s="5"/>
      <c r="C2" s="5"/>
      <c r="D2" s="5"/>
      <c r="E2" s="15"/>
      <c r="F2" s="5"/>
      <c r="G2" s="15"/>
      <c r="H2" s="15"/>
      <c r="I2" s="15"/>
      <c r="J2" s="15"/>
      <c r="K2" s="15"/>
      <c r="L2" s="15"/>
      <c r="M2" s="5"/>
      <c r="N2" s="5"/>
      <c r="O2" s="5"/>
      <c r="P2" s="5"/>
    </row>
    <row r="3" s="1" customFormat="1" ht="20.25" customHeight="1" spans="1:16">
      <c r="A3" s="6" t="s">
        <v>1</v>
      </c>
      <c r="B3" s="6" t="s">
        <v>2</v>
      </c>
      <c r="C3" s="6" t="s">
        <v>3</v>
      </c>
      <c r="D3" s="6" t="s">
        <v>4</v>
      </c>
      <c r="E3" s="16" t="s">
        <v>5</v>
      </c>
      <c r="F3" s="6" t="s">
        <v>6</v>
      </c>
      <c r="G3" s="16" t="s">
        <v>7</v>
      </c>
      <c r="H3" s="16"/>
      <c r="I3" s="16"/>
      <c r="J3" s="16"/>
      <c r="K3" s="16"/>
      <c r="L3" s="16"/>
      <c r="M3" s="6" t="s">
        <v>8</v>
      </c>
      <c r="N3" s="6" t="s">
        <v>9</v>
      </c>
      <c r="O3" s="6"/>
      <c r="P3" s="6" t="s">
        <v>10</v>
      </c>
    </row>
    <row r="4" s="1" customFormat="1" ht="70" customHeight="1" spans="1:16">
      <c r="A4" s="6"/>
      <c r="B4" s="6"/>
      <c r="C4" s="6"/>
      <c r="D4" s="6"/>
      <c r="E4" s="16"/>
      <c r="F4" s="6"/>
      <c r="G4" s="16" t="s">
        <v>11</v>
      </c>
      <c r="H4" s="16" t="s">
        <v>12</v>
      </c>
      <c r="I4" s="16" t="s">
        <v>13</v>
      </c>
      <c r="J4" s="16" t="s">
        <v>14</v>
      </c>
      <c r="K4" s="16" t="s">
        <v>15</v>
      </c>
      <c r="L4" s="16" t="s">
        <v>16</v>
      </c>
      <c r="M4" s="6"/>
      <c r="N4" s="6" t="s">
        <v>17</v>
      </c>
      <c r="O4" s="6" t="s">
        <v>18</v>
      </c>
      <c r="P4" s="6"/>
    </row>
    <row r="5" s="1" customFormat="1" ht="121.5" spans="1:16">
      <c r="A5" s="7">
        <v>1</v>
      </c>
      <c r="B5" s="7" t="s">
        <v>19</v>
      </c>
      <c r="C5" s="7" t="s">
        <v>20</v>
      </c>
      <c r="D5" s="7" t="s">
        <v>21</v>
      </c>
      <c r="E5" s="7" t="s">
        <v>22</v>
      </c>
      <c r="F5" s="10" t="s">
        <v>23</v>
      </c>
      <c r="G5" s="7">
        <v>360</v>
      </c>
      <c r="H5" s="7">
        <v>360</v>
      </c>
      <c r="I5" s="7"/>
      <c r="J5" s="7"/>
      <c r="K5" s="7"/>
      <c r="L5" s="7"/>
      <c r="M5" s="7" t="s">
        <v>24</v>
      </c>
      <c r="N5" s="7">
        <v>3</v>
      </c>
      <c r="O5" s="7">
        <v>4092</v>
      </c>
      <c r="P5" s="7" t="s">
        <v>25</v>
      </c>
    </row>
    <row r="6" s="1" customFormat="1" ht="96" spans="1:16">
      <c r="A6" s="7">
        <v>2</v>
      </c>
      <c r="B6" s="7" t="s">
        <v>26</v>
      </c>
      <c r="C6" s="7" t="s">
        <v>20</v>
      </c>
      <c r="D6" s="8" t="s">
        <v>27</v>
      </c>
      <c r="E6" s="7" t="s">
        <v>22</v>
      </c>
      <c r="F6" s="10" t="s">
        <v>28</v>
      </c>
      <c r="G6" s="7">
        <v>270</v>
      </c>
      <c r="H6" s="7">
        <v>240</v>
      </c>
      <c r="I6" s="7"/>
      <c r="J6" s="7"/>
      <c r="K6" s="7"/>
      <c r="L6" s="7">
        <v>30</v>
      </c>
      <c r="M6" s="7" t="s">
        <v>29</v>
      </c>
      <c r="N6" s="7">
        <v>1</v>
      </c>
      <c r="O6" s="7">
        <v>3366</v>
      </c>
      <c r="P6" s="7" t="s">
        <v>30</v>
      </c>
    </row>
    <row r="7" s="1" customFormat="1" ht="409" customHeight="1" spans="1:16">
      <c r="A7" s="7">
        <v>3</v>
      </c>
      <c r="B7" s="7" t="s">
        <v>31</v>
      </c>
      <c r="C7" s="7" t="s">
        <v>20</v>
      </c>
      <c r="D7" s="8" t="s">
        <v>32</v>
      </c>
      <c r="E7" s="7" t="s">
        <v>22</v>
      </c>
      <c r="F7" s="17" t="s">
        <v>33</v>
      </c>
      <c r="G7" s="7">
        <v>2300</v>
      </c>
      <c r="H7" s="7">
        <v>400</v>
      </c>
      <c r="I7" s="7">
        <v>1500</v>
      </c>
      <c r="J7" s="7">
        <v>200</v>
      </c>
      <c r="K7" s="7">
        <v>200</v>
      </c>
      <c r="L7" s="7"/>
      <c r="M7" s="7" t="s">
        <v>34</v>
      </c>
      <c r="N7" s="7">
        <v>5</v>
      </c>
      <c r="O7" s="7">
        <v>5616</v>
      </c>
      <c r="P7" s="7" t="s">
        <v>35</v>
      </c>
    </row>
    <row r="8" s="1" customFormat="1" ht="127" customHeight="1" spans="1:16">
      <c r="A8" s="7">
        <v>4</v>
      </c>
      <c r="B8" s="7" t="s">
        <v>36</v>
      </c>
      <c r="C8" s="7" t="s">
        <v>20</v>
      </c>
      <c r="D8" s="8" t="s">
        <v>27</v>
      </c>
      <c r="E8" s="7" t="s">
        <v>22</v>
      </c>
      <c r="F8" s="10" t="s">
        <v>37</v>
      </c>
      <c r="G8" s="7">
        <v>100</v>
      </c>
      <c r="H8" s="7"/>
      <c r="I8" s="7"/>
      <c r="J8" s="7">
        <v>100</v>
      </c>
      <c r="K8" s="7"/>
      <c r="L8" s="7"/>
      <c r="M8" s="26" t="s">
        <v>38</v>
      </c>
      <c r="N8" s="7">
        <v>1</v>
      </c>
      <c r="O8" s="7">
        <v>3366</v>
      </c>
      <c r="P8" s="20" t="s">
        <v>35</v>
      </c>
    </row>
    <row r="9" s="2" customFormat="1" ht="381" customHeight="1" spans="1:16">
      <c r="A9" s="7">
        <v>5</v>
      </c>
      <c r="B9" s="9" t="s">
        <v>39</v>
      </c>
      <c r="C9" s="8" t="s">
        <v>40</v>
      </c>
      <c r="D9" s="8" t="s">
        <v>41</v>
      </c>
      <c r="E9" s="7" t="s">
        <v>22</v>
      </c>
      <c r="F9" s="18" t="s">
        <v>42</v>
      </c>
      <c r="G9" s="7">
        <v>400</v>
      </c>
      <c r="H9" s="7"/>
      <c r="I9" s="7"/>
      <c r="J9" s="7">
        <v>400</v>
      </c>
      <c r="K9" s="7"/>
      <c r="L9" s="7"/>
      <c r="M9" s="19" t="s">
        <v>43</v>
      </c>
      <c r="N9" s="8">
        <v>2</v>
      </c>
      <c r="O9" s="8">
        <v>2706</v>
      </c>
      <c r="P9" s="8" t="s">
        <v>44</v>
      </c>
    </row>
    <row r="10" s="2" customFormat="1" ht="409" customHeight="1" spans="1:16">
      <c r="A10" s="7">
        <v>6</v>
      </c>
      <c r="B10" s="9" t="s">
        <v>45</v>
      </c>
      <c r="C10" s="8" t="s">
        <v>40</v>
      </c>
      <c r="D10" s="8" t="s">
        <v>46</v>
      </c>
      <c r="E10" s="7" t="s">
        <v>22</v>
      </c>
      <c r="F10" s="18" t="s">
        <v>47</v>
      </c>
      <c r="G10" s="7">
        <v>500</v>
      </c>
      <c r="H10" s="7"/>
      <c r="I10" s="7"/>
      <c r="J10" s="7">
        <v>500</v>
      </c>
      <c r="K10" s="7"/>
      <c r="L10" s="7"/>
      <c r="M10" s="19" t="s">
        <v>48</v>
      </c>
      <c r="N10" s="8">
        <v>2</v>
      </c>
      <c r="O10" s="8">
        <v>1766</v>
      </c>
      <c r="P10" s="8" t="s">
        <v>44</v>
      </c>
    </row>
    <row r="11" s="2" customFormat="1" ht="300" customHeight="1" spans="1:16">
      <c r="A11" s="7">
        <v>7</v>
      </c>
      <c r="B11" s="9" t="s">
        <v>49</v>
      </c>
      <c r="C11" s="8" t="s">
        <v>40</v>
      </c>
      <c r="D11" s="8" t="s">
        <v>50</v>
      </c>
      <c r="E11" s="7" t="s">
        <v>22</v>
      </c>
      <c r="F11" s="18" t="s">
        <v>51</v>
      </c>
      <c r="G11" s="7">
        <v>100</v>
      </c>
      <c r="H11" s="7"/>
      <c r="I11" s="7"/>
      <c r="J11" s="7">
        <v>100</v>
      </c>
      <c r="K11" s="7"/>
      <c r="L11" s="7"/>
      <c r="M11" s="19" t="s">
        <v>52</v>
      </c>
      <c r="N11" s="8">
        <v>1</v>
      </c>
      <c r="O11" s="8">
        <v>832</v>
      </c>
      <c r="P11" s="8" t="s">
        <v>44</v>
      </c>
    </row>
    <row r="12" s="2" customFormat="1" ht="288" customHeight="1" spans="1:16">
      <c r="A12" s="7">
        <v>8</v>
      </c>
      <c r="B12" s="9" t="s">
        <v>53</v>
      </c>
      <c r="C12" s="8" t="s">
        <v>40</v>
      </c>
      <c r="D12" s="8" t="s">
        <v>46</v>
      </c>
      <c r="E12" s="7" t="s">
        <v>22</v>
      </c>
      <c r="F12" s="19" t="s">
        <v>54</v>
      </c>
      <c r="G12" s="7">
        <v>200</v>
      </c>
      <c r="H12" s="7"/>
      <c r="I12" s="7"/>
      <c r="J12" s="7">
        <v>200</v>
      </c>
      <c r="K12" s="7"/>
      <c r="L12" s="7"/>
      <c r="M12" s="19" t="s">
        <v>55</v>
      </c>
      <c r="N12" s="8">
        <v>2</v>
      </c>
      <c r="O12" s="8">
        <v>1766</v>
      </c>
      <c r="P12" s="8" t="s">
        <v>56</v>
      </c>
    </row>
    <row r="13" s="2" customFormat="1" ht="270" spans="1:16">
      <c r="A13" s="7">
        <v>9</v>
      </c>
      <c r="B13" s="8" t="s">
        <v>57</v>
      </c>
      <c r="C13" s="8" t="s">
        <v>40</v>
      </c>
      <c r="D13" s="8" t="s">
        <v>58</v>
      </c>
      <c r="E13" s="7" t="s">
        <v>22</v>
      </c>
      <c r="F13" s="19" t="s">
        <v>59</v>
      </c>
      <c r="G13" s="7">
        <v>300</v>
      </c>
      <c r="H13" s="7"/>
      <c r="I13" s="7"/>
      <c r="J13" s="7">
        <v>300</v>
      </c>
      <c r="K13" s="7"/>
      <c r="L13" s="7"/>
      <c r="M13" s="19" t="s">
        <v>60</v>
      </c>
      <c r="N13" s="8">
        <v>3</v>
      </c>
      <c r="O13" s="8">
        <v>3464</v>
      </c>
      <c r="P13" s="10" t="s">
        <v>61</v>
      </c>
    </row>
    <row r="14" s="1" customFormat="1" ht="202" customHeight="1" spans="1:16">
      <c r="A14" s="7">
        <v>10</v>
      </c>
      <c r="B14" s="8" t="s">
        <v>62</v>
      </c>
      <c r="C14" s="8" t="s">
        <v>63</v>
      </c>
      <c r="D14" s="8" t="s">
        <v>64</v>
      </c>
      <c r="E14" s="20" t="s">
        <v>65</v>
      </c>
      <c r="F14" s="10" t="s">
        <v>66</v>
      </c>
      <c r="G14" s="7">
        <v>99.88</v>
      </c>
      <c r="H14" s="7"/>
      <c r="I14" s="7"/>
      <c r="J14" s="7">
        <v>56</v>
      </c>
      <c r="K14" s="7"/>
      <c r="L14" s="7">
        <v>43.88</v>
      </c>
      <c r="M14" s="19" t="s">
        <v>67</v>
      </c>
      <c r="N14" s="7">
        <v>1</v>
      </c>
      <c r="O14" s="7">
        <v>1611</v>
      </c>
      <c r="P14" s="10" t="s">
        <v>68</v>
      </c>
    </row>
    <row r="15" s="1" customFormat="1" ht="351" spans="1:16">
      <c r="A15" s="7">
        <v>11</v>
      </c>
      <c r="B15" s="8" t="s">
        <v>69</v>
      </c>
      <c r="C15" s="8" t="s">
        <v>70</v>
      </c>
      <c r="D15" s="8" t="s">
        <v>71</v>
      </c>
      <c r="E15" s="20" t="s">
        <v>72</v>
      </c>
      <c r="F15" s="10" t="s">
        <v>73</v>
      </c>
      <c r="G15" s="7">
        <v>131.05</v>
      </c>
      <c r="H15" s="7"/>
      <c r="I15" s="7"/>
      <c r="J15" s="7"/>
      <c r="K15" s="7">
        <v>100</v>
      </c>
      <c r="L15" s="7">
        <v>31.05</v>
      </c>
      <c r="M15" s="19" t="s">
        <v>74</v>
      </c>
      <c r="N15" s="7">
        <v>1</v>
      </c>
      <c r="O15" s="7">
        <v>1089</v>
      </c>
      <c r="P15" s="10" t="s">
        <v>75</v>
      </c>
    </row>
    <row r="16" s="1" customFormat="1" ht="189" spans="1:16">
      <c r="A16" s="7">
        <v>12</v>
      </c>
      <c r="B16" s="10" t="s">
        <v>76</v>
      </c>
      <c r="C16" s="8" t="s">
        <v>77</v>
      </c>
      <c r="D16" s="8" t="s">
        <v>78</v>
      </c>
      <c r="E16" s="20" t="s">
        <v>22</v>
      </c>
      <c r="F16" s="10" t="s">
        <v>79</v>
      </c>
      <c r="G16" s="7">
        <v>120</v>
      </c>
      <c r="H16" s="7"/>
      <c r="I16" s="7"/>
      <c r="J16" s="7"/>
      <c r="K16" s="7">
        <v>100</v>
      </c>
      <c r="L16" s="7">
        <v>20</v>
      </c>
      <c r="M16" s="19" t="s">
        <v>80</v>
      </c>
      <c r="N16" s="7">
        <v>1</v>
      </c>
      <c r="O16" s="7">
        <v>1465</v>
      </c>
      <c r="P16" s="10" t="s">
        <v>81</v>
      </c>
    </row>
    <row r="17" s="3" customFormat="1" ht="258" customHeight="1" spans="1:16">
      <c r="A17" s="7">
        <v>13</v>
      </c>
      <c r="B17" s="7" t="s">
        <v>82</v>
      </c>
      <c r="C17" s="7" t="s">
        <v>83</v>
      </c>
      <c r="D17" s="7" t="s">
        <v>84</v>
      </c>
      <c r="E17" s="7" t="s">
        <v>72</v>
      </c>
      <c r="F17" s="10" t="s">
        <v>85</v>
      </c>
      <c r="G17" s="7">
        <v>100</v>
      </c>
      <c r="H17" s="7"/>
      <c r="I17" s="7"/>
      <c r="J17" s="7"/>
      <c r="K17" s="24">
        <v>89.80683</v>
      </c>
      <c r="L17" s="7">
        <f>G17-K17</f>
        <v>10.19317</v>
      </c>
      <c r="M17" s="20" t="s">
        <v>86</v>
      </c>
      <c r="N17" s="7">
        <v>4</v>
      </c>
      <c r="O17" s="7">
        <v>4306</v>
      </c>
      <c r="P17" s="20" t="s">
        <v>87</v>
      </c>
    </row>
    <row r="18" s="3" customFormat="1" ht="139" customHeight="1" spans="1:16">
      <c r="A18" s="7">
        <v>14</v>
      </c>
      <c r="B18" s="7" t="s">
        <v>88</v>
      </c>
      <c r="C18" s="7" t="s">
        <v>83</v>
      </c>
      <c r="D18" s="7" t="s">
        <v>89</v>
      </c>
      <c r="E18" s="7" t="s">
        <v>72</v>
      </c>
      <c r="F18" s="10" t="s">
        <v>90</v>
      </c>
      <c r="G18" s="7">
        <v>72.9</v>
      </c>
      <c r="H18" s="7"/>
      <c r="I18" s="7"/>
      <c r="J18" s="7">
        <v>56</v>
      </c>
      <c r="K18" s="7"/>
      <c r="L18" s="7">
        <v>16.9</v>
      </c>
      <c r="M18" s="7" t="s">
        <v>91</v>
      </c>
      <c r="N18" s="7">
        <v>1</v>
      </c>
      <c r="O18" s="7">
        <v>1568</v>
      </c>
      <c r="P18" s="20" t="s">
        <v>87</v>
      </c>
    </row>
    <row r="19" s="1" customFormat="1" ht="121.5" spans="1:16">
      <c r="A19" s="7">
        <v>15</v>
      </c>
      <c r="B19" s="10" t="s">
        <v>92</v>
      </c>
      <c r="C19" s="8" t="s">
        <v>93</v>
      </c>
      <c r="D19" s="8" t="s">
        <v>94</v>
      </c>
      <c r="E19" s="20" t="s">
        <v>72</v>
      </c>
      <c r="F19" s="10" t="s">
        <v>95</v>
      </c>
      <c r="G19" s="7">
        <f>K19+L19</f>
        <v>119.7</v>
      </c>
      <c r="H19" s="7"/>
      <c r="I19" s="7"/>
      <c r="J19" s="7"/>
      <c r="K19" s="7">
        <v>110</v>
      </c>
      <c r="L19" s="7">
        <v>9.7</v>
      </c>
      <c r="M19" s="19" t="s">
        <v>96</v>
      </c>
      <c r="N19" s="7">
        <v>2</v>
      </c>
      <c r="O19" s="7">
        <v>2000</v>
      </c>
      <c r="P19" s="10" t="s">
        <v>97</v>
      </c>
    </row>
    <row r="20" s="1" customFormat="1" ht="100" customHeight="1" spans="1:16">
      <c r="A20" s="7">
        <v>16</v>
      </c>
      <c r="B20" s="8" t="s">
        <v>98</v>
      </c>
      <c r="C20" s="8" t="s">
        <v>99</v>
      </c>
      <c r="D20" s="8" t="s">
        <v>100</v>
      </c>
      <c r="E20" s="20" t="s">
        <v>72</v>
      </c>
      <c r="F20" s="21" t="s">
        <v>101</v>
      </c>
      <c r="G20" s="7">
        <f>K20+L20</f>
        <v>82.51</v>
      </c>
      <c r="H20" s="7"/>
      <c r="I20" s="7"/>
      <c r="J20" s="7"/>
      <c r="K20" s="7">
        <v>80</v>
      </c>
      <c r="L20" s="7">
        <v>2.51</v>
      </c>
      <c r="M20" s="19" t="s">
        <v>102</v>
      </c>
      <c r="N20" s="7">
        <v>2</v>
      </c>
      <c r="O20" s="7">
        <v>1780</v>
      </c>
      <c r="P20" s="10" t="s">
        <v>103</v>
      </c>
    </row>
    <row r="21" s="1" customFormat="1" ht="121.5" spans="1:16">
      <c r="A21" s="7">
        <v>17</v>
      </c>
      <c r="B21" s="8" t="s">
        <v>104</v>
      </c>
      <c r="C21" s="8" t="s">
        <v>105</v>
      </c>
      <c r="D21" s="8" t="s">
        <v>106</v>
      </c>
      <c r="E21" s="20" t="s">
        <v>72</v>
      </c>
      <c r="F21" s="10" t="s">
        <v>107</v>
      </c>
      <c r="G21" s="7">
        <v>146.85</v>
      </c>
      <c r="H21" s="7"/>
      <c r="I21" s="7"/>
      <c r="J21" s="7"/>
      <c r="K21" s="7">
        <v>110</v>
      </c>
      <c r="L21" s="7">
        <v>36.85</v>
      </c>
      <c r="M21" s="19" t="s">
        <v>108</v>
      </c>
      <c r="N21" s="7">
        <v>2</v>
      </c>
      <c r="O21" s="7">
        <v>2000</v>
      </c>
      <c r="P21" s="10" t="s">
        <v>109</v>
      </c>
    </row>
    <row r="22" ht="42" spans="1:16">
      <c r="A22" s="7">
        <v>18</v>
      </c>
      <c r="B22" s="11" t="s">
        <v>110</v>
      </c>
      <c r="C22" s="12" t="s">
        <v>111</v>
      </c>
      <c r="D22" s="13" t="s">
        <v>112</v>
      </c>
      <c r="E22" s="20" t="s">
        <v>72</v>
      </c>
      <c r="F22" s="13" t="s">
        <v>112</v>
      </c>
      <c r="G22" s="22">
        <v>53</v>
      </c>
      <c r="H22" s="22"/>
      <c r="I22" s="22">
        <v>52</v>
      </c>
      <c r="J22" s="22"/>
      <c r="K22" s="22">
        <v>1</v>
      </c>
      <c r="L22" s="25"/>
      <c r="M22" s="13" t="s">
        <v>112</v>
      </c>
      <c r="N22" s="13" t="s">
        <v>112</v>
      </c>
      <c r="O22" s="13" t="s">
        <v>112</v>
      </c>
      <c r="P22" s="13" t="s">
        <v>112</v>
      </c>
    </row>
    <row r="23" ht="42" spans="1:16">
      <c r="A23" s="7">
        <v>19</v>
      </c>
      <c r="B23" s="11" t="s">
        <v>113</v>
      </c>
      <c r="C23" s="12" t="s">
        <v>111</v>
      </c>
      <c r="D23" s="13" t="s">
        <v>112</v>
      </c>
      <c r="E23" s="20" t="s">
        <v>72</v>
      </c>
      <c r="F23" s="13" t="s">
        <v>112</v>
      </c>
      <c r="G23" s="22">
        <v>77</v>
      </c>
      <c r="H23" s="22"/>
      <c r="I23" s="22"/>
      <c r="J23" s="22">
        <v>64</v>
      </c>
      <c r="K23" s="22">
        <v>13</v>
      </c>
      <c r="L23" s="25"/>
      <c r="M23" s="13" t="s">
        <v>112</v>
      </c>
      <c r="N23" s="13" t="s">
        <v>112</v>
      </c>
      <c r="O23" s="13" t="s">
        <v>112</v>
      </c>
      <c r="P23" s="13" t="s">
        <v>112</v>
      </c>
    </row>
    <row r="24" ht="42" spans="1:16">
      <c r="A24" s="7">
        <v>20</v>
      </c>
      <c r="B24" s="11" t="s">
        <v>114</v>
      </c>
      <c r="C24" s="12" t="s">
        <v>115</v>
      </c>
      <c r="D24" s="13" t="s">
        <v>112</v>
      </c>
      <c r="E24" s="20" t="s">
        <v>72</v>
      </c>
      <c r="F24" s="13" t="s">
        <v>112</v>
      </c>
      <c r="G24" s="22">
        <v>137</v>
      </c>
      <c r="H24" s="22"/>
      <c r="I24" s="22"/>
      <c r="J24" s="22">
        <v>41</v>
      </c>
      <c r="K24" s="22">
        <v>96</v>
      </c>
      <c r="L24" s="25"/>
      <c r="M24" s="13" t="s">
        <v>112</v>
      </c>
      <c r="N24" s="13" t="s">
        <v>112</v>
      </c>
      <c r="O24" s="13" t="s">
        <v>112</v>
      </c>
      <c r="P24" s="13" t="s">
        <v>112</v>
      </c>
    </row>
    <row r="25" ht="42" spans="1:16">
      <c r="A25" s="7">
        <v>21</v>
      </c>
      <c r="B25" s="11" t="s">
        <v>116</v>
      </c>
      <c r="C25" s="12" t="s">
        <v>115</v>
      </c>
      <c r="D25" s="13" t="s">
        <v>112</v>
      </c>
      <c r="E25" s="20" t="s">
        <v>72</v>
      </c>
      <c r="F25" s="13" t="s">
        <v>112</v>
      </c>
      <c r="G25" s="22">
        <v>50</v>
      </c>
      <c r="H25" s="22"/>
      <c r="I25" s="22"/>
      <c r="J25" s="22"/>
      <c r="K25" s="22">
        <v>50</v>
      </c>
      <c r="L25" s="25"/>
      <c r="M25" s="13" t="s">
        <v>112</v>
      </c>
      <c r="N25" s="13" t="s">
        <v>112</v>
      </c>
      <c r="O25" s="13" t="s">
        <v>112</v>
      </c>
      <c r="P25" s="13" t="s">
        <v>112</v>
      </c>
    </row>
    <row r="26" ht="42.75" spans="1:16">
      <c r="A26" s="7">
        <v>22</v>
      </c>
      <c r="B26" s="11" t="s">
        <v>117</v>
      </c>
      <c r="C26" s="11" t="s">
        <v>111</v>
      </c>
      <c r="D26" s="13" t="s">
        <v>112</v>
      </c>
      <c r="E26" s="20" t="s">
        <v>72</v>
      </c>
      <c r="F26" s="13" t="s">
        <v>112</v>
      </c>
      <c r="G26" s="22">
        <v>0.19317</v>
      </c>
      <c r="H26" s="22"/>
      <c r="I26" s="22"/>
      <c r="J26" s="22"/>
      <c r="K26" s="22">
        <v>0.19317</v>
      </c>
      <c r="L26" s="25"/>
      <c r="M26" s="13" t="s">
        <v>112</v>
      </c>
      <c r="N26" s="13" t="s">
        <v>112</v>
      </c>
      <c r="O26" s="13" t="s">
        <v>112</v>
      </c>
      <c r="P26" s="13" t="s">
        <v>112</v>
      </c>
    </row>
    <row r="27" ht="42" spans="1:16">
      <c r="A27" s="7">
        <v>23</v>
      </c>
      <c r="B27" s="11" t="s">
        <v>118</v>
      </c>
      <c r="C27" s="14" t="s">
        <v>119</v>
      </c>
      <c r="D27" s="13" t="s">
        <v>112</v>
      </c>
      <c r="E27" s="20" t="s">
        <v>72</v>
      </c>
      <c r="F27" s="13" t="s">
        <v>112</v>
      </c>
      <c r="G27" s="22">
        <v>218</v>
      </c>
      <c r="H27" s="22">
        <v>12</v>
      </c>
      <c r="I27" s="22">
        <v>206</v>
      </c>
      <c r="J27" s="25"/>
      <c r="K27" s="25"/>
      <c r="L27" s="25"/>
      <c r="M27" s="13" t="s">
        <v>112</v>
      </c>
      <c r="N27" s="13" t="s">
        <v>112</v>
      </c>
      <c r="O27" s="13" t="s">
        <v>112</v>
      </c>
      <c r="P27" s="13" t="s">
        <v>112</v>
      </c>
    </row>
    <row r="28" ht="67.5" spans="1:16">
      <c r="A28" s="7">
        <v>24</v>
      </c>
      <c r="B28" s="11" t="s">
        <v>120</v>
      </c>
      <c r="C28" s="14" t="s">
        <v>63</v>
      </c>
      <c r="D28" s="14" t="s">
        <v>121</v>
      </c>
      <c r="E28" s="20" t="s">
        <v>72</v>
      </c>
      <c r="F28" s="23" t="s">
        <v>122</v>
      </c>
      <c r="G28" s="22">
        <v>30</v>
      </c>
      <c r="H28" s="22">
        <v>30</v>
      </c>
      <c r="I28" s="25"/>
      <c r="J28" s="25"/>
      <c r="K28" s="25"/>
      <c r="L28" s="25"/>
      <c r="M28" s="27" t="s">
        <v>123</v>
      </c>
      <c r="N28" s="13">
        <v>1</v>
      </c>
      <c r="O28" s="13">
        <v>895</v>
      </c>
      <c r="P28" s="8" t="s">
        <v>124</v>
      </c>
    </row>
    <row r="29" ht="67.5" spans="1:16">
      <c r="A29" s="7">
        <v>25</v>
      </c>
      <c r="B29" s="11" t="s">
        <v>125</v>
      </c>
      <c r="C29" s="14" t="s">
        <v>77</v>
      </c>
      <c r="D29" s="14" t="s">
        <v>126</v>
      </c>
      <c r="E29" s="20" t="s">
        <v>72</v>
      </c>
      <c r="F29" s="23" t="s">
        <v>127</v>
      </c>
      <c r="G29" s="22">
        <v>30</v>
      </c>
      <c r="H29" s="22">
        <v>30</v>
      </c>
      <c r="I29" s="25"/>
      <c r="J29" s="25"/>
      <c r="K29" s="25"/>
      <c r="L29" s="25"/>
      <c r="M29" s="27" t="s">
        <v>128</v>
      </c>
      <c r="N29" s="13">
        <v>1</v>
      </c>
      <c r="O29" s="13">
        <v>758</v>
      </c>
      <c r="P29" s="8" t="s">
        <v>124</v>
      </c>
    </row>
    <row r="30" ht="81" spans="1:16">
      <c r="A30" s="7">
        <v>26</v>
      </c>
      <c r="B30" s="11" t="s">
        <v>129</v>
      </c>
      <c r="C30" s="14" t="s">
        <v>130</v>
      </c>
      <c r="D30" s="14" t="s">
        <v>131</v>
      </c>
      <c r="E30" s="20" t="s">
        <v>72</v>
      </c>
      <c r="F30" s="23" t="s">
        <v>132</v>
      </c>
      <c r="G30" s="22">
        <v>30</v>
      </c>
      <c r="H30" s="22">
        <v>30</v>
      </c>
      <c r="I30" s="25"/>
      <c r="J30" s="25"/>
      <c r="K30" s="25"/>
      <c r="L30" s="25"/>
      <c r="M30" s="27" t="s">
        <v>133</v>
      </c>
      <c r="N30" s="13">
        <v>1</v>
      </c>
      <c r="O30" s="13">
        <v>698</v>
      </c>
      <c r="P30" s="8" t="s">
        <v>124</v>
      </c>
    </row>
    <row r="31" ht="67.5" spans="1:16">
      <c r="A31" s="7">
        <v>27</v>
      </c>
      <c r="B31" s="11" t="s">
        <v>134</v>
      </c>
      <c r="C31" s="14" t="s">
        <v>99</v>
      </c>
      <c r="D31" s="14" t="s">
        <v>135</v>
      </c>
      <c r="E31" s="20" t="s">
        <v>72</v>
      </c>
      <c r="F31" s="23" t="s">
        <v>136</v>
      </c>
      <c r="G31" s="22">
        <v>30</v>
      </c>
      <c r="H31" s="22">
        <v>30</v>
      </c>
      <c r="I31" s="25"/>
      <c r="J31" s="25"/>
      <c r="K31" s="25"/>
      <c r="L31" s="25"/>
      <c r="M31" s="27" t="s">
        <v>137</v>
      </c>
      <c r="N31" s="13">
        <v>1</v>
      </c>
      <c r="O31" s="13">
        <v>778</v>
      </c>
      <c r="P31" s="8" t="s">
        <v>124</v>
      </c>
    </row>
  </sheetData>
  <mergeCells count="11">
    <mergeCell ref="G3:L3"/>
    <mergeCell ref="N3:O3"/>
    <mergeCell ref="A3:A4"/>
    <mergeCell ref="B3:B4"/>
    <mergeCell ref="C3:C4"/>
    <mergeCell ref="D3:D4"/>
    <mergeCell ref="E3:E4"/>
    <mergeCell ref="F3:F4"/>
    <mergeCell ref="M3:M4"/>
    <mergeCell ref="P3:P4"/>
    <mergeCell ref="A1: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2025-07-01T06:45:00Z</dcterms:created>
  <dcterms:modified xsi:type="dcterms:W3CDTF">2026-01-04T14:27:10Z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