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<sst xmlns="http://schemas.openxmlformats.org/spreadsheetml/2006/main" count="112" uniqueCount="98">
  <si>
    <t xml:space="preserve"> 2022 年度批准实施衔接资金项目清单</t>
  </si>
  <si>
    <t>序号</t>
  </si>
  <si>
    <t>项目名称</t>
  </si>
  <si>
    <t>项目单位</t>
  </si>
  <si>
    <t>实施地点</t>
  </si>
  <si>
    <t>实施期限</t>
  </si>
  <si>
    <t>主要建设任务</t>
  </si>
  <si>
    <t>资金规模及来源（万元)</t>
  </si>
  <si>
    <t>绩效目标</t>
  </si>
  <si>
    <t>收益对象</t>
  </si>
  <si>
    <t>联农带农机制</t>
  </si>
  <si>
    <t>合计</t>
  </si>
  <si>
    <t>中央衔接资金</t>
  </si>
  <si>
    <t>省级衔接资金</t>
  </si>
  <si>
    <t>市级衔接资金</t>
  </si>
  <si>
    <t>县级衔接资金</t>
  </si>
  <si>
    <t>其他</t>
  </si>
  <si>
    <t>村数</t>
  </si>
  <si>
    <t>人数</t>
  </si>
  <si>
    <t>2022年度高青县常家镇省级衔接推进区大李家行政村（刘王自然村）稻虾数字立体种养项目（省级衔接推进区项目1）</t>
  </si>
  <si>
    <t>大李家村村民
委员会</t>
  </si>
  <si>
    <t>大李家行政村（刘王自然村）</t>
  </si>
  <si>
    <t>2022年4月至2022年10月</t>
  </si>
  <si>
    <t>①对基地内1.5千米沟渠进行清淤整理；
②对基地进行稻田整平502亩，暂养沟整理12千米；
③建设看护房1座。</t>
  </si>
  <si>
    <t xml:space="preserve">（一）经济效益：该项目通过“稻虾共生”的模式，稻虾基地水稻可达到亩产800斤，小龙虾亩产130斤以上，亩均产值6000-8000元，每亩地增收2000元，提升明显，市场前景可观。
（二）社会效益：通过流转土地，让村民增加财产性收入。合作社或种养基地提供就近务工的机会能够有效增加当地群众工资性收入。项目实施，能够有效在当地产生辐射和示范带动作用，大幅度提升当地群众获得感、幸福指数。
（三）生态效益：稻虾立体种养的发展模式，高效利用和传统种养技术提升相结合，极大改善本区域生态环境质量。
</t>
  </si>
  <si>
    <t>通过合作社+基地+农户，按照“三优先”，即优先将脱贫享受政策户以及三类重点人群纳入产业链、优先流转其土地、优先雇佣进基地或合作社务工，确保稳定增收不返贫。</t>
  </si>
  <si>
    <t>2022年度高青县常家镇省级衔接推进区九道湾稻虾数字立体种养项目（省级衔接推进区项目2）</t>
  </si>
  <si>
    <t>说约李村村民
委员会</t>
  </si>
  <si>
    <t>说约李村</t>
  </si>
  <si>
    <t>①沟渠清淤、整理虾池125亩；
②平整稻田350亩左右；
③修建基地内道路1.5千米。</t>
  </si>
  <si>
    <t>（一）经济效益：该项目通过“稻虾共养”的模式，既保证水稻亩产稳定在900斤左右，又提升小龙虾亩产达到180斤以上，亩均产值6000-10000元左右，每亩地增收2500元左右，提升明显，市场前景可观。
（二）社会效益：通过流转土地，让村民增加财产性收入。合作社或种养基地提供就近务工的机会能够有效增加当地群众工资性收入。项目实施，能够有效在当地产生辐射和示范带动作用，大幅度提升当地群众获得感、幸福指数。
（三）生态效益：稻虾立体种养的发展模式，高效利用和传统种养技术提升相结合，极大改善本区域生态环境质量。</t>
  </si>
  <si>
    <t>2022年度高青县常家镇省级衔接推进区天鹅湖村藕虾数字立体种养项目（省级衔接推进区3）</t>
  </si>
  <si>
    <t>天鹅湖村村民
委员会</t>
  </si>
  <si>
    <t>天鹅湖村</t>
  </si>
  <si>
    <t>①清淤整理藕池311亩；
②新整理稻田141亩，修建扬水站1座；
③修建看护房6座，沟渠清淤697米，建设木栈道353米等基础设施；
④修建基地内道路3.8千米。</t>
  </si>
  <si>
    <t>（一）经济效益：该项目通过“藕虾共养”的模式，优质白莲藕亩产可达2500-3000斤，小龙虾亩产可达150斤以上，亩均产值8000-12000元，每亩地增收4000元左右，市场前景可观。
（二）社会效益：通过流转土地，让村民增加财产性收入。合作社或种养基地提供就近务工的机会能够有效增加当地群众工资性收入。项目实施，能够有效在当地产生辐射和示范带动作用，大幅度提升当地群众获得感、幸福指数。
（三）生态效益：藕虾立体种养的发展模式，高效利用和传统种养技术提升相结合，极大改善本区域生态环境质量。</t>
  </si>
  <si>
    <t>2022年度高青县常家镇省级衔接推进区基地数字配套设施项目（省级衔接推进区4）</t>
  </si>
  <si>
    <t>天鹅湖村、说约李村、蓑衣樊村民
委员会</t>
  </si>
  <si>
    <t>大芦湖农庄、天鹅湖村、说约李村</t>
  </si>
  <si>
    <t>在大芦湖农庄、天鹅湖村、说约李村3个基地分别安装计算机、无线数据通讯、采集控制器、传感器、摄像头等设备各1套，共计3套。对种养基地进行监控管理，建立智慧农业管理系统，为抗旱减灾、安全生产、科学种养提供依据。</t>
  </si>
  <si>
    <t>（一)经济效益：提高了传统农业的管理水平，利于农作物信息收集和数据报送，提高农产品产量和品质。
（二）社会效益：有利于农业生产智慧化、数字化的应用和推广，保障了农产品安全。
（三）生态效益：有效避免土地资源和农业生产资源浪费，提高水资源、化肥等农业投入品的利用率，推动农业环保事业发展。</t>
  </si>
  <si>
    <t>2022年度高青县常家镇省级衔接推进区黄河畔生态智慧庄园项目（省级衔接推进区5）</t>
  </si>
  <si>
    <t>刘春家村民委员会</t>
  </si>
  <si>
    <t>刘春家</t>
  </si>
  <si>
    <t>2022年4月至2022年11月</t>
  </si>
  <si>
    <t>①建设建筑面积为683平方米的休闲驿站接待中心1处；
②建设建筑面积为70平方米的民宿2栋；
③建设建筑面积为88平方米的民宿2栋。</t>
  </si>
  <si>
    <t>（一）经济效益：该项目着力打造精品民宿,带给游客更全面的乡村旅游体验感，吸引更多游客观光游览，在增加客流量、提高收益的同时不断扩大景区知名度，预计可带动村集体增收10万元/年。
（二）社会效益：通过就近务工可以有效增加当地群众工资性收入。项目实施，可以有效在当地产生辐射和示范带动作用，大幅度提升当地群众获得感、幸福指数。</t>
  </si>
  <si>
    <t>2022年度高青县常家镇省级衔接推进区农村人居环境整治项目（省级衔接推进区6）</t>
  </si>
  <si>
    <t>常家镇人民政府</t>
  </si>
  <si>
    <t>高青县常家镇推进区9个行政村，包括艾李湖村、大李家村、天鹅湖村、蓑衣樊村、许管村、三合店村、刘春家村、说约李村、胡家堡村。</t>
  </si>
  <si>
    <t>①在新庄村、艾李村进行人居环境整治，实施弱电下地、破损路面修复，清理残垣断壁，绿化提升；
②对村庄进行残垣断壁清理、整理村容村貌、基础设施进行维修管护，卫生清理及清运垃圾8000吨；
③修建40个村级垃圾分类站点；
④疏通整理河道，外运土方50000立方米左右。</t>
  </si>
  <si>
    <t>（一）社会效益：通过实施道路建设、疏通河道、绿化美化等人居环境整治项目，完善村庄服务功能，改善居民生活条件，提高村庄宜居水平。同时提振客商投资信心，发展壮大乡村产业。
（二）生态效益：改善了农村人居环境，营造干净、整洁、安全的生活居住环境，实现人居环境整治大提升，扮靓乡村颜值。</t>
  </si>
  <si>
    <t>2022年度高青县常家镇省级衔接推进区生活污水治理项目（省级衔接推进区7）</t>
  </si>
  <si>
    <t>大李家村村民委员会</t>
  </si>
  <si>
    <t>大李家村</t>
  </si>
  <si>
    <r>
      <t>在大李家村铺设污水管道、建设污水收集池。
①大李东自然村铺设污水管道1762米，建设20m</t>
    </r>
    <r>
      <rPr>
        <vertAlign val="superscript"/>
        <sz val="12"/>
        <rFont val="仿宋"/>
        <family val="3"/>
      </rPr>
      <t>3</t>
    </r>
    <r>
      <rPr>
        <sz val="12"/>
        <rFont val="仿宋"/>
        <family val="3"/>
      </rPr>
      <t>收集池1座，30m</t>
    </r>
    <r>
      <rPr>
        <vertAlign val="superscript"/>
        <sz val="12"/>
        <rFont val="仿宋"/>
        <family val="3"/>
      </rPr>
      <t>3</t>
    </r>
    <r>
      <rPr>
        <sz val="12"/>
        <rFont val="仿宋"/>
        <family val="3"/>
      </rPr>
      <t>收集池1座，砼路面1860平方米；
②大李西自然村铺设污水管道3573米，建设30m</t>
    </r>
    <r>
      <rPr>
        <vertAlign val="superscript"/>
        <sz val="12"/>
        <rFont val="仿宋"/>
        <family val="3"/>
      </rPr>
      <t>3</t>
    </r>
    <r>
      <rPr>
        <sz val="12"/>
        <rFont val="仿宋"/>
        <family val="3"/>
      </rPr>
      <t>收集池1座，70m</t>
    </r>
    <r>
      <rPr>
        <vertAlign val="superscript"/>
        <sz val="12"/>
        <rFont val="仿宋"/>
        <family val="3"/>
      </rPr>
      <t>3</t>
    </r>
    <r>
      <rPr>
        <sz val="12"/>
        <rFont val="仿宋"/>
        <family val="3"/>
      </rPr>
      <t>收集池1座，砼路面3800平方米；
③刘王自然村铺设污水管道3160米，建设40m</t>
    </r>
    <r>
      <rPr>
        <vertAlign val="superscript"/>
        <sz val="12"/>
        <rFont val="仿宋"/>
        <family val="3"/>
      </rPr>
      <t>3</t>
    </r>
    <r>
      <rPr>
        <sz val="12"/>
        <rFont val="仿宋"/>
        <family val="3"/>
      </rPr>
      <t>收集池1座，80m</t>
    </r>
    <r>
      <rPr>
        <vertAlign val="superscript"/>
        <sz val="12"/>
        <rFont val="仿宋"/>
        <family val="3"/>
      </rPr>
      <t>3</t>
    </r>
    <r>
      <rPr>
        <sz val="12"/>
        <rFont val="仿宋"/>
        <family val="3"/>
      </rPr>
      <t>收集池1座，砼路面3150平方米。</t>
    </r>
  </si>
  <si>
    <t>（一）社会效益：提升了农民生活水平，有效提升居民获得感、幸福感、安全感。
（二）生态效益：开展污水治理，能够避免污染转移等不利影响，在保障居民正常生活的同时,提升环境质量。</t>
  </si>
  <si>
    <t>2022年度高青县常家镇省级衔接推进区连通道路维修项目（省级衔接推进区8）</t>
  </si>
  <si>
    <t>艾李湖村村民委员会</t>
  </si>
  <si>
    <t>艾李湖村</t>
  </si>
  <si>
    <t>①修建推进区生产路578m*5m（牛家至大毛路）；张木匠村内连通路段278m*6m；
②对道路两侧沟渠进行清理3500立方米，整理土地约45亩，种植各类绿化树木315株。</t>
  </si>
  <si>
    <t>（一）社会效益：推进区路网建设，能够方便附近村民出行，改善农民的生产生活条件，提高生产效率和生活质量。
（二）生态效益：改善乡村路域环境，实现环境整治大提升。</t>
  </si>
  <si>
    <t>2022年度高青县常家镇省级衔接推进区美丽乡村建设项目（省级衔接推进区9）</t>
  </si>
  <si>
    <t>2022年4月至2023年11月</t>
  </si>
  <si>
    <t>①在大李家村内种植各类树木和花草427株、5000平方米；
②安装路灯40盏；
③拆除15处残垣断壁并重建；
④铺设弱电通信管2400米；修建直通井20座；修建四通井2座；
⑤对9000平方米的土墙及土胚屋墙面进行整治；用乳胶漆喷刷外墙立面18000平方米；手绘墙体画200平方米；
⑥新修宽6米，长350米的细粒式沥青砼道路；
⑦改造文体广场1000平方米，配备健身器材，修建树池12个、种植国槐12株。</t>
  </si>
  <si>
    <t xml:space="preserve">（一）社会效益：通过美丽乡村建设，实现基础设施更加完善、公共服务更加便利、富民产业更加发展、村风民风更加和谐，进一步提高当地农民的幸福指数，带动农村各项事业全面发展。
（二）生态效益：使得村容村貌更加洁美、田园风光更加怡人，有效改善人居环境
</t>
  </si>
  <si>
    <t>2022年度高青县木李镇昌盛村巩固拓展示范村育苗基地建设项目</t>
  </si>
  <si>
    <t>木李镇人民政府</t>
  </si>
  <si>
    <t>木李镇</t>
  </si>
  <si>
    <t>2022年4月至11月</t>
  </si>
  <si>
    <t>标准育苗大棚8个及配套基础设施</t>
  </si>
  <si>
    <t>每年收益不低于15万元（具体金额与支付日期以实际签订的租赁合同约定为准）</t>
  </si>
  <si>
    <t>通过“基地+农户”运营模式，确保低收入人口收入稳定达标；吸收种植业务工人员，优先解决脱贫享受政策户和低收入群体中有务工意愿的人员，增加家庭收入；剩余收益作为村集体收入，用于项目村集体公益事业发展。</t>
  </si>
  <si>
    <t>2022年高青县高城镇孟荆陈村衔接资金巩固提升示范村农业数字化建设项目</t>
  </si>
  <si>
    <t>高城镇人民政府</t>
  </si>
  <si>
    <t>高城镇</t>
  </si>
  <si>
    <t>2022年6月至10月</t>
  </si>
  <si>
    <t>依托孟荆陈村党支部领办合作社在惠民农业的产业基础，利用园区西南部1347平方米（合2.02亩）土地，由惠民农业公司负责地上附属设施建设，利用孟荆陈村项目资金配套建设物联网控制系统、传感系统和水肥一体机等。</t>
  </si>
  <si>
    <t>升农业农村数字化水平，推动传统农业转型升级，为数字乡村战略及乡村振兴提供强有力的产品销售保障、技术支持和人才支撑，在稳定和提升合作社、企业及十里安、孟荆陈、大邵、苑兴、龙凤5个行政村集体收入同时，每年为孟荆陈村增加分红额的15%。</t>
  </si>
  <si>
    <t>提升农业农村数字化水平，推动传统农业转型升级，为数字乡村战略及乡村振兴提供强有力的产品销售保障、技术支持和人才支撑，在稳定和提升合作社、企业及十里安、孟荆陈、大邵、苑兴、龙凤5个行政村集体收入同时，每年为孟荆陈村增加分红额的15%。</t>
  </si>
  <si>
    <t>2022年高青县花沟镇岳家村巩固拓展示范村优质蔬菜拱棚提升改造项目</t>
  </si>
  <si>
    <t>花沟镇人民政府</t>
  </si>
  <si>
    <t>花沟镇</t>
  </si>
  <si>
    <t>2022年2月至12月</t>
  </si>
  <si>
    <t>改造提升冬暖式大棚5个，合计占地20亩，实用面积每个棚1.8亩；春秋棚8个，一个棚占地2亩，合计占地16亩；道路新建改造提升2条，合计长500米，排水沟渠500米，生产桥一座；机井2眼，。</t>
  </si>
  <si>
    <t>改造完成后将蔬菜拱棚出租给本村种植户，年租金约在8万元左右，增加村集体经济收入，其中15%用于脱贫享受政策户收益分配。</t>
  </si>
  <si>
    <t>项目村采取收益精准分配，确保其他低收入人口收入稳定达标；吸收种植业务工人员，优先解决脱贫享受政策户和低收入群体中有务工意愿的人员，增加家庭收入；剩余收益作为村集体收入，用于项目村集体公益事业发展。</t>
  </si>
  <si>
    <t>2022年高青县花沟镇花东村巩固拓展示范村基础设施建设提升改造项目</t>
  </si>
  <si>
    <t>2022年5月至12月</t>
  </si>
  <si>
    <t>用于村级建设，提升花东村的环境。进行道路路面整修、外墙面粉刷、河道护坡、排水沟及路灯、导示牌、垃圾桶等建设。</t>
  </si>
  <si>
    <t>年租金约在1.6万元左右，增加村集体经济收入，用于脱贫享受政策户收益分配。</t>
  </si>
  <si>
    <t>项目村采取收益精准分配，确保其他低收入人口收入稳定达标；吸收种植业务工人员，优先解决脱贫享受政策户和低收入群体中有务工意愿的人员，增加家庭收入；吸引周围居民积极返乡，围绕在城郊田园综合体周围，开展餐饮和农文旅项目经营</t>
  </si>
  <si>
    <t>2022年高青县黑里寨望岳村乡村振兴示范村人居环境整治项目</t>
  </si>
  <si>
    <t>黑里寨镇人民政府</t>
  </si>
  <si>
    <t>黑里寨镇</t>
  </si>
  <si>
    <t>2022年4月至12月</t>
  </si>
  <si>
    <t>安装太阳能照明设施，空中蜘蛛网及废弃线杆拆除，残垣断壁及破损墙面整治，裸露土地治理，安装排水管，三大堆清理等</t>
  </si>
  <si>
    <t>改善群众生产生活条件，提升群众生活质量。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</si>
</sst>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4"/>
      <name val="宋体"/>
      <family val="0"/>
    </font>
    <font>
      <b/>
      <sz val="18"/>
      <name val="宋体"/>
      <family val="0"/>
    </font>
    <font>
      <b/>
      <sz val="12"/>
      <name val="宋体"/>
      <family val="0"/>
    </font>
    <font>
      <sz val="12"/>
      <name val="仿宋"/>
      <family val="3"/>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2"/>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
  <sheetViews>
    <sheetView tabSelected="1" zoomScale="80" zoomScaleNormal="80" zoomScaleSheetLayoutView="100" workbookViewId="0" topLeftCell="A14">
      <selection activeCell="R15" sqref="R15"/>
    </sheetView>
  </sheetViews>
  <sheetFormatPr defaultColWidth="9.00390625" defaultRowHeight="14.25"/>
  <cols>
    <col min="1" max="1" width="5.625" style="1" customWidth="1"/>
    <col min="2" max="2" width="20.75390625" style="1" customWidth="1"/>
    <col min="3" max="3" width="10.875" style="1" customWidth="1"/>
    <col min="4" max="4" width="13.50390625" style="1" customWidth="1"/>
    <col min="5" max="5" width="12.625" style="1" customWidth="1"/>
    <col min="6" max="6" width="36.00390625" style="1" customWidth="1"/>
    <col min="7" max="7" width="7.25390625" style="1" customWidth="1"/>
    <col min="8" max="9" width="7.875" style="1" customWidth="1"/>
    <col min="10" max="10" width="7.00390625" style="1" customWidth="1"/>
    <col min="11" max="11" width="8.125" style="1" customWidth="1"/>
    <col min="12" max="12" width="6.50390625" style="1" customWidth="1"/>
    <col min="13" max="13" width="44.125" style="1" customWidth="1"/>
    <col min="14" max="14" width="8.125" style="1" customWidth="1"/>
    <col min="15" max="15" width="9.125" style="1" customWidth="1"/>
    <col min="16" max="16" width="32.125" style="1" customWidth="1"/>
    <col min="17" max="16384" width="9.00390625" style="1" customWidth="1"/>
  </cols>
  <sheetData>
    <row r="1" spans="1:16" s="1" customFormat="1" ht="33" customHeight="1">
      <c r="A1" s="2" t="s">
        <v>0</v>
      </c>
      <c r="B1" s="3"/>
      <c r="C1" s="3"/>
      <c r="D1" s="3"/>
      <c r="E1" s="3"/>
      <c r="F1" s="3"/>
      <c r="G1" s="3"/>
      <c r="H1" s="3"/>
      <c r="I1" s="3"/>
      <c r="J1" s="3"/>
      <c r="K1" s="3"/>
      <c r="L1" s="3"/>
      <c r="M1" s="3"/>
      <c r="N1" s="3"/>
      <c r="O1" s="3"/>
      <c r="P1" s="3"/>
    </row>
    <row r="3" spans="1:16" s="1" customFormat="1" ht="33" customHeight="1">
      <c r="A3" s="4" t="s">
        <v>1</v>
      </c>
      <c r="B3" s="4" t="s">
        <v>2</v>
      </c>
      <c r="C3" s="4" t="s">
        <v>3</v>
      </c>
      <c r="D3" s="4" t="s">
        <v>4</v>
      </c>
      <c r="E3" s="4" t="s">
        <v>5</v>
      </c>
      <c r="F3" s="4" t="s">
        <v>6</v>
      </c>
      <c r="G3" s="4" t="s">
        <v>7</v>
      </c>
      <c r="H3" s="5"/>
      <c r="I3" s="5"/>
      <c r="J3" s="5"/>
      <c r="K3" s="5"/>
      <c r="L3" s="5"/>
      <c r="M3" s="4" t="s">
        <v>8</v>
      </c>
      <c r="N3" s="4" t="s">
        <v>9</v>
      </c>
      <c r="O3" s="5"/>
      <c r="P3" s="4" t="s">
        <v>10</v>
      </c>
    </row>
    <row r="4" spans="1:16" s="1" customFormat="1" ht="40.5" customHeight="1">
      <c r="A4" s="5"/>
      <c r="B4" s="5"/>
      <c r="C4" s="5"/>
      <c r="D4" s="5"/>
      <c r="E4" s="5"/>
      <c r="F4" s="5"/>
      <c r="G4" s="4" t="s">
        <v>11</v>
      </c>
      <c r="H4" s="4" t="s">
        <v>12</v>
      </c>
      <c r="I4" s="4" t="s">
        <v>13</v>
      </c>
      <c r="J4" s="4" t="s">
        <v>14</v>
      </c>
      <c r="K4" s="4" t="s">
        <v>15</v>
      </c>
      <c r="L4" s="4" t="s">
        <v>16</v>
      </c>
      <c r="M4" s="5"/>
      <c r="N4" s="4" t="s">
        <v>17</v>
      </c>
      <c r="O4" s="4" t="s">
        <v>18</v>
      </c>
      <c r="P4" s="5"/>
    </row>
    <row r="5" spans="1:16" s="1" customFormat="1" ht="223.5" customHeight="1">
      <c r="A5" s="6">
        <v>1</v>
      </c>
      <c r="B5" s="7" t="s">
        <v>19</v>
      </c>
      <c r="C5" s="7" t="s">
        <v>20</v>
      </c>
      <c r="D5" s="7" t="s">
        <v>21</v>
      </c>
      <c r="E5" s="8" t="s">
        <v>22</v>
      </c>
      <c r="F5" s="9" t="s">
        <v>23</v>
      </c>
      <c r="G5" s="10">
        <f aca="true" t="shared" si="0" ref="G5:G13">H5+I5+J5+K5+L5</f>
        <v>182.9</v>
      </c>
      <c r="H5" s="10">
        <v>160</v>
      </c>
      <c r="I5" s="10"/>
      <c r="J5" s="10"/>
      <c r="K5" s="10"/>
      <c r="L5" s="10">
        <v>22.9</v>
      </c>
      <c r="M5" s="12" t="s">
        <v>24</v>
      </c>
      <c r="N5" s="6">
        <v>1</v>
      </c>
      <c r="O5" s="6">
        <v>34</v>
      </c>
      <c r="P5" s="7" t="s">
        <v>25</v>
      </c>
    </row>
    <row r="6" spans="1:16" s="1" customFormat="1" ht="207" customHeight="1">
      <c r="A6" s="6">
        <v>2</v>
      </c>
      <c r="B6" s="7" t="s">
        <v>26</v>
      </c>
      <c r="C6" s="7" t="s">
        <v>27</v>
      </c>
      <c r="D6" s="7" t="s">
        <v>28</v>
      </c>
      <c r="E6" s="8" t="s">
        <v>22</v>
      </c>
      <c r="F6" s="9" t="s">
        <v>29</v>
      </c>
      <c r="G6" s="10">
        <f t="shared" si="0"/>
        <v>412.3</v>
      </c>
      <c r="H6" s="10">
        <v>355</v>
      </c>
      <c r="I6" s="10"/>
      <c r="J6" s="10"/>
      <c r="K6" s="10"/>
      <c r="L6" s="10">
        <v>57.3</v>
      </c>
      <c r="M6" s="12" t="s">
        <v>30</v>
      </c>
      <c r="N6" s="6">
        <v>1</v>
      </c>
      <c r="O6" s="6">
        <v>18</v>
      </c>
      <c r="P6" s="7" t="s">
        <v>25</v>
      </c>
    </row>
    <row r="7" spans="1:16" s="1" customFormat="1" ht="210" customHeight="1">
      <c r="A7" s="6">
        <v>3</v>
      </c>
      <c r="B7" s="7" t="s">
        <v>31</v>
      </c>
      <c r="C7" s="7" t="s">
        <v>32</v>
      </c>
      <c r="D7" s="7" t="s">
        <v>33</v>
      </c>
      <c r="E7" s="8" t="s">
        <v>22</v>
      </c>
      <c r="F7" s="9" t="s">
        <v>34</v>
      </c>
      <c r="G7" s="10">
        <f t="shared" si="0"/>
        <v>1051.7</v>
      </c>
      <c r="H7" s="10">
        <v>735</v>
      </c>
      <c r="I7" s="10">
        <v>204</v>
      </c>
      <c r="J7" s="10"/>
      <c r="K7" s="10"/>
      <c r="L7" s="10">
        <v>112.7</v>
      </c>
      <c r="M7" s="12" t="s">
        <v>35</v>
      </c>
      <c r="N7" s="6">
        <v>1</v>
      </c>
      <c r="O7" s="6">
        <v>17</v>
      </c>
      <c r="P7" s="7" t="s">
        <v>25</v>
      </c>
    </row>
    <row r="8" spans="1:16" s="1" customFormat="1" ht="141.75" customHeight="1">
      <c r="A8" s="6">
        <v>4</v>
      </c>
      <c r="B8" s="7" t="s">
        <v>36</v>
      </c>
      <c r="C8" s="7" t="s">
        <v>37</v>
      </c>
      <c r="D8" s="7" t="s">
        <v>38</v>
      </c>
      <c r="E8" s="8" t="s">
        <v>22</v>
      </c>
      <c r="F8" s="9" t="s">
        <v>39</v>
      </c>
      <c r="G8" s="10">
        <f t="shared" si="0"/>
        <v>108.4</v>
      </c>
      <c r="H8" s="10">
        <v>100</v>
      </c>
      <c r="I8" s="10"/>
      <c r="J8" s="10"/>
      <c r="K8" s="10"/>
      <c r="L8" s="15">
        <v>8.4</v>
      </c>
      <c r="M8" s="12" t="s">
        <v>40</v>
      </c>
      <c r="N8" s="6">
        <v>3</v>
      </c>
      <c r="O8" s="6">
        <v>44</v>
      </c>
      <c r="P8" s="6"/>
    </row>
    <row r="9" spans="1:16" s="1" customFormat="1" ht="157.5" customHeight="1">
      <c r="A9" s="6">
        <v>5</v>
      </c>
      <c r="B9" s="7" t="s">
        <v>41</v>
      </c>
      <c r="C9" s="7" t="s">
        <v>42</v>
      </c>
      <c r="D9" s="7" t="s">
        <v>43</v>
      </c>
      <c r="E9" s="8" t="s">
        <v>44</v>
      </c>
      <c r="F9" s="9" t="s">
        <v>45</v>
      </c>
      <c r="G9" s="10">
        <f t="shared" si="0"/>
        <v>362</v>
      </c>
      <c r="H9" s="10"/>
      <c r="I9" s="10"/>
      <c r="J9" s="10">
        <v>300</v>
      </c>
      <c r="K9" s="10"/>
      <c r="L9" s="10">
        <v>62</v>
      </c>
      <c r="M9" s="12" t="s">
        <v>46</v>
      </c>
      <c r="N9" s="6">
        <v>1</v>
      </c>
      <c r="O9" s="6">
        <v>3</v>
      </c>
      <c r="P9" s="7" t="s">
        <v>25</v>
      </c>
    </row>
    <row r="10" spans="1:16" s="1" customFormat="1" ht="210" customHeight="1">
      <c r="A10" s="6">
        <v>6</v>
      </c>
      <c r="B10" s="7" t="s">
        <v>47</v>
      </c>
      <c r="C10" s="7" t="s">
        <v>48</v>
      </c>
      <c r="D10" s="7" t="s">
        <v>49</v>
      </c>
      <c r="E10" s="8" t="s">
        <v>44</v>
      </c>
      <c r="F10" s="9" t="s">
        <v>50</v>
      </c>
      <c r="G10" s="10">
        <f t="shared" si="0"/>
        <v>983.5</v>
      </c>
      <c r="H10" s="10">
        <v>800</v>
      </c>
      <c r="I10" s="10"/>
      <c r="J10" s="10"/>
      <c r="K10" s="10"/>
      <c r="L10" s="10">
        <v>183.5</v>
      </c>
      <c r="M10" s="12" t="s">
        <v>51</v>
      </c>
      <c r="N10" s="6">
        <v>9</v>
      </c>
      <c r="O10" s="6">
        <v>11780</v>
      </c>
      <c r="P10" s="6"/>
    </row>
    <row r="11" spans="1:16" s="1" customFormat="1" ht="180" customHeight="1">
      <c r="A11" s="6">
        <v>7</v>
      </c>
      <c r="B11" s="7" t="s">
        <v>52</v>
      </c>
      <c r="C11" s="7" t="s">
        <v>53</v>
      </c>
      <c r="D11" s="7" t="s">
        <v>54</v>
      </c>
      <c r="E11" s="8" t="s">
        <v>44</v>
      </c>
      <c r="F11" s="9" t="s">
        <v>55</v>
      </c>
      <c r="G11" s="10">
        <f t="shared" si="0"/>
        <v>350.1</v>
      </c>
      <c r="H11" s="10">
        <v>350</v>
      </c>
      <c r="I11" s="10"/>
      <c r="J11" s="10"/>
      <c r="K11" s="10"/>
      <c r="L11" s="10">
        <v>0.1</v>
      </c>
      <c r="M11" s="12" t="s">
        <v>56</v>
      </c>
      <c r="N11" s="6">
        <v>1</v>
      </c>
      <c r="O11" s="6">
        <v>1805</v>
      </c>
      <c r="P11" s="6"/>
    </row>
    <row r="12" spans="1:16" s="1" customFormat="1" ht="112.5" customHeight="1">
      <c r="A12" s="6">
        <v>8</v>
      </c>
      <c r="B12" s="7" t="s">
        <v>57</v>
      </c>
      <c r="C12" s="11" t="s">
        <v>58</v>
      </c>
      <c r="D12" s="7" t="s">
        <v>59</v>
      </c>
      <c r="E12" s="8" t="s">
        <v>44</v>
      </c>
      <c r="F12" s="9" t="s">
        <v>60</v>
      </c>
      <c r="G12" s="10">
        <f t="shared" si="0"/>
        <v>221</v>
      </c>
      <c r="H12" s="10"/>
      <c r="I12" s="10"/>
      <c r="J12" s="10">
        <v>200</v>
      </c>
      <c r="K12" s="10"/>
      <c r="L12" s="10">
        <v>21</v>
      </c>
      <c r="M12" s="12" t="s">
        <v>61</v>
      </c>
      <c r="N12" s="6">
        <v>1</v>
      </c>
      <c r="O12" s="6">
        <v>1537</v>
      </c>
      <c r="P12" s="6"/>
    </row>
    <row r="13" spans="1:16" s="1" customFormat="1" ht="237" customHeight="1">
      <c r="A13" s="6">
        <v>9</v>
      </c>
      <c r="B13" s="7" t="s">
        <v>62</v>
      </c>
      <c r="C13" s="7" t="s">
        <v>53</v>
      </c>
      <c r="D13" s="7" t="s">
        <v>54</v>
      </c>
      <c r="E13" s="8" t="s">
        <v>63</v>
      </c>
      <c r="F13" s="12" t="s">
        <v>64</v>
      </c>
      <c r="G13" s="10">
        <f t="shared" si="0"/>
        <v>317.4</v>
      </c>
      <c r="H13" s="10"/>
      <c r="I13" s="10"/>
      <c r="J13" s="10"/>
      <c r="K13" s="10">
        <v>157</v>
      </c>
      <c r="L13" s="10">
        <v>160.4</v>
      </c>
      <c r="M13" s="12" t="s">
        <v>65</v>
      </c>
      <c r="N13" s="6">
        <v>1</v>
      </c>
      <c r="O13" s="6">
        <v>1805</v>
      </c>
      <c r="P13" s="6"/>
    </row>
    <row r="14" spans="1:16" s="1" customFormat="1" ht="126" customHeight="1">
      <c r="A14" s="6">
        <v>10</v>
      </c>
      <c r="B14" s="13" t="s">
        <v>66</v>
      </c>
      <c r="C14" s="13" t="s">
        <v>67</v>
      </c>
      <c r="D14" s="13" t="s">
        <v>68</v>
      </c>
      <c r="E14" s="13" t="s">
        <v>69</v>
      </c>
      <c r="F14" s="13" t="s">
        <v>70</v>
      </c>
      <c r="G14" s="14">
        <v>326</v>
      </c>
      <c r="H14" s="14"/>
      <c r="I14" s="14">
        <v>325</v>
      </c>
      <c r="J14" s="14"/>
      <c r="K14" s="14"/>
      <c r="L14" s="14">
        <v>1</v>
      </c>
      <c r="M14" s="16" t="s">
        <v>71</v>
      </c>
      <c r="N14" s="17">
        <v>1</v>
      </c>
      <c r="O14" s="17">
        <v>29</v>
      </c>
      <c r="P14" s="13" t="s">
        <v>72</v>
      </c>
    </row>
    <row r="15" spans="1:16" s="1" customFormat="1" ht="126.75" customHeight="1">
      <c r="A15" s="6">
        <v>11</v>
      </c>
      <c r="B15" s="13" t="s">
        <v>73</v>
      </c>
      <c r="C15" s="13" t="s">
        <v>74</v>
      </c>
      <c r="D15" s="13" t="s">
        <v>75</v>
      </c>
      <c r="E15" s="13" t="s">
        <v>76</v>
      </c>
      <c r="F15" s="13" t="s">
        <v>77</v>
      </c>
      <c r="G15" s="14">
        <f aca="true" t="shared" si="1" ref="G14:G18">H15+I15+J15+K15+L15</f>
        <v>100</v>
      </c>
      <c r="H15" s="14"/>
      <c r="I15" s="14"/>
      <c r="J15" s="14">
        <v>100</v>
      </c>
      <c r="K15" s="14"/>
      <c r="L15" s="14"/>
      <c r="M15" s="13" t="s">
        <v>78</v>
      </c>
      <c r="N15" s="17">
        <v>5</v>
      </c>
      <c r="O15" s="17">
        <v>923</v>
      </c>
      <c r="P15" s="13" t="s">
        <v>79</v>
      </c>
    </row>
    <row r="16" spans="1:16" s="1" customFormat="1" ht="123" customHeight="1">
      <c r="A16" s="6">
        <v>12</v>
      </c>
      <c r="B16" s="13" t="s">
        <v>80</v>
      </c>
      <c r="C16" s="13" t="s">
        <v>81</v>
      </c>
      <c r="D16" s="13" t="s">
        <v>82</v>
      </c>
      <c r="E16" s="13" t="s">
        <v>83</v>
      </c>
      <c r="F16" s="13" t="s">
        <v>84</v>
      </c>
      <c r="G16" s="14">
        <v>104</v>
      </c>
      <c r="H16" s="14"/>
      <c r="I16" s="14"/>
      <c r="J16" s="14">
        <v>100</v>
      </c>
      <c r="K16" s="14"/>
      <c r="L16" s="14">
        <v>4</v>
      </c>
      <c r="M16" s="13" t="s">
        <v>85</v>
      </c>
      <c r="N16" s="17">
        <v>1</v>
      </c>
      <c r="O16" s="17">
        <v>29</v>
      </c>
      <c r="P16" s="13" t="s">
        <v>86</v>
      </c>
    </row>
    <row r="17" spans="1:16" s="1" customFormat="1" ht="127.5" customHeight="1">
      <c r="A17" s="6">
        <v>13</v>
      </c>
      <c r="B17" s="13" t="s">
        <v>87</v>
      </c>
      <c r="C17" s="13" t="s">
        <v>81</v>
      </c>
      <c r="D17" s="13" t="s">
        <v>82</v>
      </c>
      <c r="E17" s="13" t="s">
        <v>88</v>
      </c>
      <c r="F17" s="13" t="s">
        <v>89</v>
      </c>
      <c r="G17" s="14">
        <v>107</v>
      </c>
      <c r="H17" s="14"/>
      <c r="I17" s="14"/>
      <c r="J17" s="14">
        <v>100</v>
      </c>
      <c r="K17" s="14"/>
      <c r="L17" s="14">
        <v>7</v>
      </c>
      <c r="M17" s="13" t="s">
        <v>90</v>
      </c>
      <c r="N17" s="17">
        <v>1</v>
      </c>
      <c r="O17" s="17">
        <v>1599</v>
      </c>
      <c r="P17" s="13" t="s">
        <v>91</v>
      </c>
    </row>
    <row r="18" spans="1:16" s="1" customFormat="1" ht="66" customHeight="1">
      <c r="A18" s="6">
        <v>14</v>
      </c>
      <c r="B18" s="13" t="s">
        <v>92</v>
      </c>
      <c r="C18" s="13" t="s">
        <v>93</v>
      </c>
      <c r="D18" s="13" t="s">
        <v>94</v>
      </c>
      <c r="E18" s="13" t="s">
        <v>95</v>
      </c>
      <c r="F18" s="13" t="s">
        <v>96</v>
      </c>
      <c r="G18" s="14">
        <f t="shared" si="1"/>
        <v>100</v>
      </c>
      <c r="H18" s="14"/>
      <c r="I18" s="14"/>
      <c r="J18" s="14">
        <v>100</v>
      </c>
      <c r="K18" s="14"/>
      <c r="L18" s="14"/>
      <c r="M18" s="13" t="s">
        <v>97</v>
      </c>
      <c r="N18" s="17">
        <v>1</v>
      </c>
      <c r="O18" s="17">
        <v>771</v>
      </c>
      <c r="P18" s="13" t="s">
        <v>97</v>
      </c>
    </row>
  </sheetData>
  <sheetProtection/>
  <mergeCells count="11">
    <mergeCell ref="A1:P1"/>
    <mergeCell ref="G3:L3"/>
    <mergeCell ref="N3:O3"/>
    <mergeCell ref="A3:A4"/>
    <mergeCell ref="B3:B4"/>
    <mergeCell ref="C3:C4"/>
    <mergeCell ref="D3:D4"/>
    <mergeCell ref="E3:E4"/>
    <mergeCell ref="F3:F4"/>
    <mergeCell ref="M3:M4"/>
    <mergeCell ref="P3:P4"/>
  </mergeCells>
  <printOptions/>
  <pageMargins left="0.3576388888888889" right="0.3576388888888889" top="0.8027777777777778" bottom="0.8027777777777778" header="0.5118055555555555" footer="0.5118055555555555"/>
  <pageSetup fitToHeight="0"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陈健</cp:lastModifiedBy>
  <dcterms:created xsi:type="dcterms:W3CDTF">2016-12-02T08:54:00Z</dcterms:created>
  <dcterms:modified xsi:type="dcterms:W3CDTF">2022-07-25T03:22:57Z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170A82512FD548508E952788A818E9BD</vt:lpwstr>
  </property>
</Properties>
</file>