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/>
  </bookViews>
  <sheets>
    <sheet name="田镇街道" sheetId="6" r:id="rId1"/>
    <sheet name="芦湖街道" sheetId="8" r:id="rId2"/>
    <sheet name="青城镇" sheetId="9" r:id="rId3"/>
    <sheet name="高城镇" sheetId="10" r:id="rId4"/>
    <sheet name="黑里寨镇" sheetId="11" r:id="rId5"/>
    <sheet name="唐坊镇" sheetId="12" r:id="rId6"/>
    <sheet name="常家镇" sheetId="13" r:id="rId7"/>
    <sheet name="花沟镇" sheetId="14" r:id="rId8"/>
    <sheet name="木李镇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<sst xmlns="http://schemas.openxmlformats.org/spreadsheetml/2006/main" count="1361" uniqueCount="909">
  <si>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年度田镇街道耕地上小麦种植面积分村公示表</t>
    </r>
  </si>
  <si>
    <r>
      <rPr>
        <sz val="10"/>
        <color theme="1"/>
        <rFont val="宋体"/>
        <charset val="134"/>
      </rPr>
      <t>公示时间：2025年6月21日至2025年6月25日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</t>
    </r>
    <r>
      <rPr>
        <sz val="10"/>
        <color theme="1"/>
        <rFont val="宋体"/>
        <charset val="134"/>
      </rPr>
      <t>单位：亩（保留两位小数）</t>
    </r>
  </si>
  <si>
    <t>序号</t>
  </si>
  <si>
    <t>村（社区）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</si>
  <si>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年核定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小麦面积</t>
    </r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</si>
  <si>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</si>
  <si>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</si>
  <si>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</si>
  <si>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</si>
  <si>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</si>
  <si>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小李</t>
  </si>
  <si>
    <t>段家</t>
  </si>
  <si>
    <t>退林还耕、种植结构调整</t>
  </si>
  <si>
    <t>成家</t>
  </si>
  <si>
    <t>种植结构调整</t>
  </si>
  <si>
    <t>邹徐</t>
  </si>
  <si>
    <t>退林还耕</t>
  </si>
  <si>
    <t>侯家坊</t>
  </si>
  <si>
    <t>马家</t>
  </si>
  <si>
    <t>孙庄</t>
  </si>
  <si>
    <t>义东</t>
  </si>
  <si>
    <t>前赵</t>
  </si>
  <si>
    <t>青徐</t>
  </si>
  <si>
    <t>千佛庙</t>
  </si>
  <si>
    <t>退林还耕、
山东鲁农种业股份有限公司去年未种，今年新增80亩</t>
  </si>
  <si>
    <t>西官庄</t>
  </si>
  <si>
    <t>闫家</t>
  </si>
  <si>
    <t>义西</t>
  </si>
  <si>
    <t>后赵</t>
  </si>
  <si>
    <t>宫家</t>
  </si>
  <si>
    <t>退林还耕、
山东鲁农种业股份有限公司去年未种，今年新增20亩</t>
  </si>
  <si>
    <t>柴家</t>
  </si>
  <si>
    <t>台孙</t>
  </si>
  <si>
    <t>洼里徐</t>
  </si>
  <si>
    <t>王凤</t>
  </si>
  <si>
    <t>宁家</t>
  </si>
  <si>
    <t>阮家</t>
  </si>
  <si>
    <t>周家</t>
  </si>
  <si>
    <t>吕八</t>
  </si>
  <si>
    <t>台陈</t>
  </si>
  <si>
    <t>石槽</t>
  </si>
  <si>
    <t>于梅</t>
  </si>
  <si>
    <t>郝家</t>
  </si>
  <si>
    <t>三龙</t>
  </si>
  <si>
    <t>崔东</t>
  </si>
  <si>
    <t>小高</t>
  </si>
  <si>
    <t>湾头</t>
  </si>
  <si>
    <t>崔西</t>
  </si>
  <si>
    <t>胡家</t>
  </si>
  <si>
    <t>邹家</t>
  </si>
  <si>
    <t>正理</t>
  </si>
  <si>
    <t>杜郭</t>
  </si>
  <si>
    <t>冯郭</t>
  </si>
  <si>
    <t>姜家</t>
  </si>
  <si>
    <t>前杨</t>
  </si>
  <si>
    <t>路家</t>
  </si>
  <si>
    <t>谢仓</t>
  </si>
  <si>
    <t>旧村统一规划范围，今年未种</t>
  </si>
  <si>
    <t>司家</t>
  </si>
  <si>
    <t>封王</t>
  </si>
  <si>
    <t>徐董</t>
  </si>
  <si>
    <t>前巩</t>
  </si>
  <si>
    <t>后巩</t>
  </si>
  <si>
    <t>退林还耕、鲁供青苑新增流转土地16.64亩</t>
  </si>
  <si>
    <t>韩连</t>
  </si>
  <si>
    <t>郭家</t>
  </si>
  <si>
    <t>冯旺</t>
  </si>
  <si>
    <t>壮李</t>
  </si>
  <si>
    <t>周陈</t>
  </si>
  <si>
    <t>赵家</t>
  </si>
  <si>
    <t>田家</t>
  </si>
  <si>
    <t>宋旺</t>
  </si>
  <si>
    <t>乔家</t>
  </si>
  <si>
    <t>前池</t>
  </si>
  <si>
    <t>尹家</t>
  </si>
  <si>
    <t>实际未新增，四舍五入保留两位小数</t>
  </si>
  <si>
    <t>马庄</t>
  </si>
  <si>
    <t>侯家</t>
  </si>
  <si>
    <t>后宋</t>
  </si>
  <si>
    <t>后池</t>
  </si>
  <si>
    <t>和平街</t>
  </si>
  <si>
    <t>胜利街</t>
  </si>
  <si>
    <t>李星耀</t>
  </si>
  <si>
    <t>李官</t>
  </si>
  <si>
    <t>建设街</t>
  </si>
  <si>
    <t>沙高</t>
  </si>
  <si>
    <t>西外环地块</t>
  </si>
  <si>
    <t>高青县千福农业发展有限公司</t>
  </si>
  <si>
    <t>高青华威生态农业发展有限公司</t>
  </si>
  <si>
    <t>今年未种</t>
  </si>
  <si>
    <t>合计</t>
  </si>
  <si>
    <t>监督举报电话：0533-6965971</t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</si>
  <si>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年度芦湖街道耕地上小麦种植面积分村公示表</t>
    </r>
  </si>
  <si>
    <r>
      <rPr>
        <sz val="10"/>
        <color theme="1"/>
        <rFont val="宋体"/>
        <charset val="134"/>
      </rPr>
      <t xml:space="preserve">公示时间：2025年6月21日至2025年6月25日       </t>
    </r>
    <r>
      <rPr>
        <sz val="10"/>
        <color theme="1"/>
        <rFont val="Times New Roman"/>
        <charset val="134"/>
      </rPr>
      <t xml:space="preserve">                                                       </t>
    </r>
    <r>
      <rPr>
        <sz val="10"/>
        <color theme="1"/>
        <rFont val="宋体"/>
        <charset val="134"/>
      </rPr>
      <t>单位：亩（保留两位小数）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</si>
  <si>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</si>
  <si>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村（社区）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</si>
  <si>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</si>
  <si>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</si>
  <si>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宋体"/>
        <charset val="134"/>
      </rPr>
      <t>种植户数</t>
    </r>
  </si>
  <si>
    <r>
      <rPr>
        <sz val="11"/>
        <color theme="1"/>
        <rFont val="宋体"/>
        <charset val="134"/>
      </rPr>
      <t>核定小麦面积</t>
    </r>
  </si>
  <si>
    <r>
      <rPr>
        <sz val="11"/>
        <color theme="1"/>
        <rFont val="宋体"/>
        <charset val="134"/>
      </rPr>
      <t>较上年增减面积</t>
    </r>
  </si>
  <si>
    <r>
      <rPr>
        <sz val="11"/>
        <color theme="1"/>
        <rFont val="宋体"/>
        <charset val="134"/>
      </rPr>
      <t>增减的原因</t>
    </r>
  </si>
  <si>
    <t>果园</t>
  </si>
  <si>
    <t>土地流转、於地占用</t>
  </si>
  <si>
    <t>有言张</t>
  </si>
  <si>
    <t>藕地改麦田</t>
  </si>
  <si>
    <t>贾家</t>
  </si>
  <si>
    <t>承包、鲁供退回</t>
  </si>
  <si>
    <t>大卢村</t>
  </si>
  <si>
    <t>苏家村</t>
  </si>
  <si>
    <t>於地占用</t>
  </si>
  <si>
    <t>三甲赵村</t>
  </si>
  <si>
    <t>去年春地</t>
  </si>
  <si>
    <t>小张</t>
  </si>
  <si>
    <t>小王</t>
  </si>
  <si>
    <t>太平魏</t>
  </si>
  <si>
    <t>图斑整治地</t>
  </si>
  <si>
    <t>道堂李</t>
  </si>
  <si>
    <t>杨家</t>
  </si>
  <si>
    <r>
      <rPr>
        <sz val="11"/>
        <rFont val="宋体"/>
        <charset val="134"/>
      </rPr>
      <t>耇</t>
    </r>
    <r>
      <rPr>
        <sz val="11"/>
        <rFont val="仿宋_GB2312"/>
        <charset val="134"/>
      </rPr>
      <t>士孙</t>
    </r>
  </si>
  <si>
    <t>洼地新增、菜改麦</t>
  </si>
  <si>
    <t>霍刘</t>
  </si>
  <si>
    <t>张槐</t>
  </si>
  <si>
    <t>温家</t>
  </si>
  <si>
    <t>收回外包土地</t>
  </si>
  <si>
    <t>高官寨</t>
  </si>
  <si>
    <t>棉花改小麦</t>
  </si>
  <si>
    <t>史家</t>
  </si>
  <si>
    <t>人口地</t>
  </si>
  <si>
    <t>朱泗皇</t>
  </si>
  <si>
    <t>托管地</t>
  </si>
  <si>
    <t>河沟赵</t>
  </si>
  <si>
    <t>河沟李</t>
  </si>
  <si>
    <t>付光辉</t>
  </si>
  <si>
    <t>果园还耕</t>
  </si>
  <si>
    <t>业继王</t>
  </si>
  <si>
    <t>棚前地种小麦</t>
  </si>
  <si>
    <t>油田占地复耕</t>
  </si>
  <si>
    <t>于张</t>
  </si>
  <si>
    <t>石庙于</t>
  </si>
  <si>
    <t>荒地种小麦</t>
  </si>
  <si>
    <t>寨里孙</t>
  </si>
  <si>
    <t>祁家</t>
  </si>
  <si>
    <t>夏楼</t>
  </si>
  <si>
    <t>拆棚地种小麦</t>
  </si>
  <si>
    <t>张道传</t>
  </si>
  <si>
    <t>石坡</t>
  </si>
  <si>
    <t>退林占补平衡</t>
  </si>
  <si>
    <t>大官</t>
  </si>
  <si>
    <t>寨子</t>
  </si>
  <si>
    <t>留春地、大棚占地</t>
  </si>
  <si>
    <t>蔡家</t>
  </si>
  <si>
    <t>王坡</t>
  </si>
  <si>
    <t>支脉河地退出</t>
  </si>
  <si>
    <t>丁家</t>
  </si>
  <si>
    <t>屋子</t>
  </si>
  <si>
    <t>朱家</t>
  </si>
  <si>
    <t>油田占地</t>
  </si>
  <si>
    <t>新五合</t>
  </si>
  <si>
    <t>补孩子地、剩余零散地</t>
  </si>
  <si>
    <t>董家</t>
  </si>
  <si>
    <t>春地</t>
  </si>
  <si>
    <t>包福李</t>
  </si>
  <si>
    <r>
      <rPr>
        <sz val="11"/>
        <rFont val="仿宋_GB2312"/>
        <charset val="134"/>
      </rPr>
      <t>湖东西侧承包地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</si>
  <si>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索家</t>
  </si>
  <si>
    <t>桃花赵</t>
  </si>
  <si>
    <t>滩涂地退出</t>
  </si>
  <si>
    <t>于家</t>
  </si>
  <si>
    <t>土地承包</t>
  </si>
  <si>
    <t>崔家</t>
  </si>
  <si>
    <t>土地托管</t>
  </si>
  <si>
    <t>李长奇</t>
  </si>
  <si>
    <t>小安定</t>
  </si>
  <si>
    <t>菜园</t>
  </si>
  <si>
    <t>稻田、秧田种小麦</t>
  </si>
  <si>
    <t>沙土魏</t>
  </si>
  <si>
    <t>吴家</t>
  </si>
  <si>
    <t>麦地改棉地</t>
  </si>
  <si>
    <t>王家</t>
  </si>
  <si>
    <t>场院地改麦田</t>
  </si>
  <si>
    <t>樊家</t>
  </si>
  <si>
    <t>王桥</t>
  </si>
  <si>
    <t>赵店</t>
  </si>
  <si>
    <t>监督举报电话：0533-6966027</t>
  </si>
  <si>
    <t>2025年度青城镇（街道）耕地上小麦种植面积分村公示表</t>
  </si>
  <si>
    <r>
      <rPr>
        <sz val="10"/>
        <color theme="1"/>
        <rFont val="宋体"/>
        <charset val="134"/>
      </rPr>
      <t xml:space="preserve">公示时间：2025年6月21日至2025年6月25日 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</t>
    </r>
    <r>
      <rPr>
        <sz val="10"/>
        <color theme="1"/>
        <rFont val="宋体"/>
        <charset val="134"/>
      </rPr>
      <t>单位：亩（保留两位小数）</t>
    </r>
  </si>
  <si>
    <r>
      <rPr>
        <sz val="10"/>
        <color theme="1"/>
        <rFont val="宋体"/>
        <charset val="134"/>
      </rPr>
      <t>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街</t>
    </r>
  </si>
  <si>
    <t>图斑整改后种植小麦</t>
  </si>
  <si>
    <r>
      <rPr>
        <sz val="10"/>
        <color theme="1"/>
        <rFont val="宋体"/>
        <charset val="134"/>
      </rPr>
      <t>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关</t>
    </r>
  </si>
  <si>
    <t>去年漏报</t>
  </si>
  <si>
    <r>
      <rPr>
        <sz val="10"/>
        <color theme="1"/>
        <rFont val="宋体"/>
        <charset val="134"/>
      </rPr>
      <t>西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于</t>
    </r>
  </si>
  <si>
    <t>去年未种，今年种植小麦</t>
  </si>
  <si>
    <t>西北街</t>
  </si>
  <si>
    <r>
      <rPr>
        <sz val="10"/>
        <color theme="1"/>
        <rFont val="宋体"/>
        <charset val="134"/>
      </rPr>
      <t>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海</t>
    </r>
  </si>
  <si>
    <r>
      <rPr>
        <sz val="10"/>
        <color theme="1"/>
        <rFont val="宋体"/>
        <charset val="134"/>
      </rPr>
      <t>前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海</t>
    </r>
  </si>
  <si>
    <r>
      <rPr>
        <sz val="10"/>
        <color theme="1"/>
        <rFont val="宋体"/>
        <charset val="134"/>
      </rPr>
      <t>胥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</si>
  <si>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吉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</si>
  <si>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光伏占地复垦</t>
  </si>
  <si>
    <r>
      <rPr>
        <sz val="10"/>
        <color theme="1"/>
        <rFont val="宋体"/>
        <charset val="134"/>
      </rPr>
      <t>南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关</t>
    </r>
  </si>
  <si>
    <r>
      <rPr>
        <sz val="10"/>
        <color theme="1"/>
        <rFont val="宋体"/>
        <charset val="134"/>
      </rPr>
      <t>焦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</si>
  <si>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大北关</t>
  </si>
  <si>
    <t>小北关</t>
  </si>
  <si>
    <r>
      <rPr>
        <sz val="10"/>
        <color theme="1"/>
        <rFont val="宋体"/>
        <charset val="134"/>
      </rPr>
      <t>邵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</si>
  <si>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田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</si>
  <si>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废湾还田</t>
  </si>
  <si>
    <t>豆腐陈</t>
  </si>
  <si>
    <t>退林还田、废弃沟还田、春玉米改种小麦、菜地改种小麦</t>
  </si>
  <si>
    <t>胥令公</t>
  </si>
  <si>
    <t>废湾还田、占补平衡</t>
  </si>
  <si>
    <r>
      <rPr>
        <sz val="10"/>
        <color theme="1"/>
        <rFont val="宋体"/>
        <charset val="134"/>
      </rPr>
      <t>赵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</si>
  <si>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耿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</si>
  <si>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麦地改种蔬菜</t>
  </si>
  <si>
    <t>石家湾</t>
  </si>
  <si>
    <t>刘公顺</t>
  </si>
  <si>
    <t>菜地改种小麦</t>
  </si>
  <si>
    <r>
      <rPr>
        <sz val="10"/>
        <color theme="1"/>
        <rFont val="宋体"/>
        <charset val="134"/>
      </rPr>
      <t>大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</si>
  <si>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t>西三里</t>
  </si>
  <si>
    <r>
      <rPr>
        <sz val="10"/>
        <color theme="1"/>
        <rFont val="宋体"/>
        <charset val="134"/>
      </rPr>
      <t>范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</si>
  <si>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小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</si>
  <si>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t>玉皇庙</t>
  </si>
  <si>
    <r>
      <rPr>
        <sz val="10"/>
        <color theme="1"/>
        <rFont val="宋体"/>
        <charset val="134"/>
      </rPr>
      <t>柳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烟</t>
    </r>
  </si>
  <si>
    <t>大棚改种小麦</t>
  </si>
  <si>
    <t>钓鱼台</t>
  </si>
  <si>
    <r>
      <rPr>
        <sz val="10"/>
        <color theme="1"/>
        <rFont val="宋体"/>
        <charset val="134"/>
      </rPr>
      <t>辛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庄</t>
    </r>
  </si>
  <si>
    <r>
      <rPr>
        <sz val="10"/>
        <color theme="1"/>
        <rFont val="宋体"/>
        <charset val="134"/>
      </rPr>
      <t>游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</si>
  <si>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皮</t>
    </r>
  </si>
  <si>
    <t>叭蜡庙</t>
  </si>
  <si>
    <r>
      <rPr>
        <sz val="10"/>
        <color theme="1"/>
        <rFont val="宋体"/>
        <charset val="134"/>
      </rPr>
      <t>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园</t>
    </r>
  </si>
  <si>
    <r>
      <rPr>
        <sz val="10"/>
        <color theme="1"/>
        <rFont val="宋体"/>
        <charset val="134"/>
      </rPr>
      <t>刘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茹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</si>
  <si>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庄</t>
    </r>
  </si>
  <si>
    <t>小位家</t>
  </si>
  <si>
    <r>
      <rPr>
        <sz val="10"/>
        <color theme="1"/>
        <rFont val="宋体"/>
        <charset val="134"/>
      </rPr>
      <t>退林还耕，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春玉米地、果园改种小麦</t>
    </r>
  </si>
  <si>
    <t>大河沟</t>
  </si>
  <si>
    <t>大棚拆除种植小麦，春玉米地种小麦，退林还耕</t>
  </si>
  <si>
    <t>王天佑</t>
  </si>
  <si>
    <t>小河沟</t>
  </si>
  <si>
    <t>东大张</t>
  </si>
  <si>
    <t>种菜</t>
  </si>
  <si>
    <r>
      <rPr>
        <sz val="10"/>
        <color theme="1"/>
        <rFont val="宋体"/>
        <charset val="134"/>
      </rPr>
      <t>北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</si>
  <si>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t>未种</t>
  </si>
  <si>
    <r>
      <rPr>
        <sz val="10"/>
        <color theme="1"/>
        <rFont val="宋体"/>
        <charset val="134"/>
      </rPr>
      <t>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安</t>
    </r>
  </si>
  <si>
    <r>
      <rPr>
        <sz val="10"/>
        <color theme="1"/>
        <rFont val="宋体"/>
        <charset val="134"/>
      </rPr>
      <t>台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于</t>
    </r>
  </si>
  <si>
    <t>今年未种，河沿地改种树</t>
  </si>
  <si>
    <r>
      <rPr>
        <sz val="10"/>
        <color theme="1"/>
        <rFont val="宋体"/>
        <charset val="134"/>
      </rPr>
      <t>北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孙</t>
    </r>
  </si>
  <si>
    <r>
      <rPr>
        <sz val="10"/>
        <color theme="1"/>
        <rFont val="宋体"/>
        <charset val="134"/>
      </rPr>
      <t>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纸</t>
    </r>
  </si>
  <si>
    <r>
      <rPr>
        <sz val="10"/>
        <color theme="1"/>
        <rFont val="宋体"/>
        <charset val="134"/>
      </rPr>
      <t>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</si>
  <si>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污水池占用</t>
  </si>
  <si>
    <t>小孟家</t>
  </si>
  <si>
    <r>
      <rPr>
        <sz val="10"/>
        <color theme="1"/>
        <rFont val="宋体"/>
        <charset val="134"/>
      </rPr>
      <t>西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纸</t>
    </r>
  </si>
  <si>
    <t>菜地、春玉米地改种小麦</t>
  </si>
  <si>
    <r>
      <rPr>
        <sz val="10"/>
        <color theme="1"/>
        <rFont val="宋体"/>
        <charset val="134"/>
      </rPr>
      <t>路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</si>
  <si>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去年漏报，大棚拆除种小麦</t>
  </si>
  <si>
    <r>
      <rPr>
        <sz val="10"/>
        <color theme="1"/>
        <rFont val="宋体"/>
        <charset val="134"/>
      </rPr>
      <t>顾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</si>
  <si>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施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</si>
  <si>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三里尚</t>
  </si>
  <si>
    <t>废弃沟还田</t>
  </si>
  <si>
    <t>小王庄</t>
  </si>
  <si>
    <t>春玉米地改种小麦</t>
  </si>
  <si>
    <r>
      <rPr>
        <sz val="10"/>
        <color theme="1"/>
        <rFont val="宋体"/>
        <charset val="134"/>
      </rPr>
      <t>大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于</t>
    </r>
  </si>
  <si>
    <t>春玉米地改种小麦，大棚拆除改种小麦，</t>
  </si>
  <si>
    <r>
      <rPr>
        <sz val="10"/>
        <color theme="1"/>
        <rFont val="宋体"/>
        <charset val="134"/>
      </rPr>
      <t>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西</t>
    </r>
  </si>
  <si>
    <t>长里庄</t>
  </si>
  <si>
    <t>菜地、瓜地改种小麦</t>
  </si>
  <si>
    <r>
      <rPr>
        <sz val="10"/>
        <color theme="1"/>
        <rFont val="宋体"/>
        <charset val="134"/>
      </rPr>
      <t>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中</t>
    </r>
  </si>
  <si>
    <r>
      <rPr>
        <sz val="10"/>
        <color theme="1"/>
        <rFont val="宋体"/>
        <charset val="134"/>
      </rPr>
      <t>孙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庄</t>
    </r>
  </si>
  <si>
    <r>
      <rPr>
        <sz val="10"/>
        <color theme="1"/>
        <rFont val="宋体"/>
        <charset val="134"/>
      </rPr>
      <t>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东</t>
    </r>
  </si>
  <si>
    <t>五里坊</t>
  </si>
  <si>
    <r>
      <rPr>
        <sz val="10"/>
        <color theme="1"/>
        <rFont val="宋体"/>
        <charset val="134"/>
      </rPr>
      <t>彭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</si>
  <si>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南三里</t>
  </si>
  <si>
    <t>张巩田</t>
  </si>
  <si>
    <t>南毛家</t>
  </si>
  <si>
    <r>
      <rPr>
        <sz val="10"/>
        <color theme="1"/>
        <rFont val="宋体"/>
        <charset val="134"/>
      </rPr>
      <t>孔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</si>
  <si>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小李家</t>
  </si>
  <si>
    <r>
      <rPr>
        <sz val="10"/>
        <color theme="1"/>
        <rFont val="宋体"/>
        <charset val="134"/>
      </rPr>
      <t>岳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</si>
  <si>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退林还耕、菜地改种小麦</t>
  </si>
  <si>
    <t>柳树高</t>
  </si>
  <si>
    <t>五里村</t>
  </si>
  <si>
    <t>张太浮</t>
  </si>
  <si>
    <r>
      <rPr>
        <sz val="10"/>
        <color theme="1"/>
        <rFont val="宋体"/>
        <charset val="134"/>
      </rPr>
      <t>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陈</t>
    </r>
  </si>
  <si>
    <t>棉花地改种小麦</t>
  </si>
  <si>
    <r>
      <rPr>
        <sz val="10"/>
        <color theme="1"/>
        <rFont val="宋体"/>
        <charset val="134"/>
      </rPr>
      <t>周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</si>
  <si>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瓜地、春玉米地改种小麦</t>
  </si>
  <si>
    <r>
      <rPr>
        <sz val="10"/>
        <color theme="1"/>
        <rFont val="宋体"/>
        <charset val="134"/>
      </rPr>
      <t>码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头</t>
    </r>
  </si>
  <si>
    <r>
      <rPr>
        <sz val="10"/>
        <color theme="1"/>
        <rFont val="宋体"/>
        <charset val="134"/>
      </rPr>
      <t>新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李</t>
    </r>
  </si>
  <si>
    <t>麦地改为春玉米地</t>
  </si>
  <si>
    <t>亭子李</t>
  </si>
  <si>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</si>
  <si>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春玉米地种植小麦</t>
  </si>
  <si>
    <r>
      <rPr>
        <sz val="10"/>
        <color theme="1"/>
        <rFont val="宋体"/>
        <charset val="134"/>
      </rPr>
      <t>付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</si>
  <si>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高速路临时占地退回改种小麦、菜地改种小麦</t>
  </si>
  <si>
    <r>
      <rPr>
        <sz val="10"/>
        <color theme="1"/>
        <rFont val="宋体"/>
        <charset val="134"/>
      </rPr>
      <t>韩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小</t>
    </r>
  </si>
  <si>
    <t>鲁供承包土地返还</t>
  </si>
  <si>
    <r>
      <rPr>
        <sz val="10"/>
        <color theme="1"/>
        <rFont val="宋体"/>
        <charset val="134"/>
      </rPr>
      <t>石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井</t>
    </r>
  </si>
  <si>
    <t>麦地改种春玉米</t>
  </si>
  <si>
    <t>东牛王</t>
  </si>
  <si>
    <t>大李夏</t>
  </si>
  <si>
    <t>麦地改种棉花</t>
  </si>
  <si>
    <r>
      <rPr>
        <sz val="10"/>
        <color theme="1"/>
        <rFont val="宋体"/>
        <charset val="134"/>
      </rPr>
      <t>姚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</si>
  <si>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</si>
  <si>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t>王老三</t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</si>
  <si>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</si>
  <si>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占补平衡</t>
  </si>
  <si>
    <r>
      <rPr>
        <sz val="10"/>
        <color theme="1"/>
        <rFont val="宋体"/>
        <charset val="134"/>
      </rPr>
      <t>西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</si>
  <si>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t>郭立庵</t>
  </si>
  <si>
    <t>白马陈</t>
  </si>
  <si>
    <t>王小堂</t>
  </si>
  <si>
    <r>
      <rPr>
        <sz val="10"/>
        <color theme="1"/>
        <rFont val="宋体"/>
        <charset val="134"/>
      </rPr>
      <t>温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坊</t>
    </r>
  </si>
  <si>
    <r>
      <rPr>
        <sz val="10"/>
        <color theme="1"/>
        <rFont val="宋体"/>
        <charset val="134"/>
      </rPr>
      <t>大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孙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</si>
  <si>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庙</t>
    </r>
  </si>
  <si>
    <r>
      <rPr>
        <sz val="10"/>
        <color theme="1"/>
        <rFont val="宋体"/>
        <charset val="134"/>
      </rPr>
      <t>朱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</si>
  <si>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油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坊</t>
    </r>
  </si>
  <si>
    <r>
      <rPr>
        <sz val="10"/>
        <color theme="1"/>
        <rFont val="宋体"/>
        <charset val="134"/>
      </rPr>
      <t>小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孙</t>
    </r>
  </si>
  <si>
    <r>
      <rPr>
        <sz val="10"/>
        <color theme="1"/>
        <rFont val="宋体"/>
        <charset val="134"/>
      </rPr>
      <t>位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</si>
  <si>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大棚拆除种小麦、退林还耕</t>
  </si>
  <si>
    <r>
      <rPr>
        <sz val="10"/>
        <color theme="1"/>
        <rFont val="宋体"/>
        <charset val="134"/>
      </rPr>
      <t>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道</t>
    </r>
  </si>
  <si>
    <t>接官亭</t>
  </si>
  <si>
    <r>
      <rPr>
        <sz val="10"/>
        <color theme="1"/>
        <rFont val="宋体"/>
        <charset val="134"/>
      </rPr>
      <t>粉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</si>
  <si>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r>
      <rPr>
        <sz val="10"/>
        <color theme="1"/>
        <rFont val="宋体"/>
        <charset val="134"/>
      </rPr>
      <t>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杨</t>
    </r>
  </si>
  <si>
    <r>
      <rPr>
        <sz val="10"/>
        <color theme="1"/>
        <rFont val="宋体"/>
        <charset val="134"/>
      </rPr>
      <t>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张</t>
    </r>
  </si>
  <si>
    <r>
      <rPr>
        <sz val="10"/>
        <color theme="1"/>
        <rFont val="宋体"/>
        <charset val="134"/>
      </rPr>
      <t>香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姚</t>
    </r>
  </si>
  <si>
    <t>张汉臣</t>
  </si>
  <si>
    <t>大棚拆除改种小麦</t>
  </si>
  <si>
    <r>
      <rPr>
        <sz val="10"/>
        <color theme="1"/>
        <rFont val="宋体"/>
        <charset val="134"/>
      </rPr>
      <t>杜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</si>
  <si>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庄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</si>
  <si>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史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</si>
  <si>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连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五</t>
    </r>
  </si>
  <si>
    <r>
      <rPr>
        <sz val="10"/>
        <color theme="1"/>
        <rFont val="宋体"/>
        <charset val="134"/>
      </rPr>
      <t>毛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</si>
  <si>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桃园地改种小麦</t>
  </si>
  <si>
    <r>
      <rPr>
        <sz val="10"/>
        <color theme="1"/>
        <rFont val="宋体"/>
        <charset val="134"/>
      </rPr>
      <t>皮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</si>
  <si>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t>羊圈拆除改种小麦</t>
  </si>
  <si>
    <r>
      <rPr>
        <sz val="10"/>
        <color theme="1"/>
        <rFont val="宋体"/>
        <charset val="134"/>
      </rPr>
      <t>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家</t>
    </r>
  </si>
  <si>
    <r>
      <rPr>
        <sz val="10"/>
        <color theme="1"/>
        <rFont val="宋体"/>
        <charset val="134"/>
      </rPr>
      <t>山东鲁供青苑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农业服务有限公司</t>
    </r>
  </si>
  <si>
    <t>韩小庄取消托管，政府地块土方占地、建设用地去除</t>
  </si>
  <si>
    <t>山东得益乳业股份有限公司</t>
  </si>
  <si>
    <r>
      <rPr>
        <sz val="10"/>
        <color theme="1"/>
        <rFont val="宋体"/>
        <charset val="134"/>
      </rPr>
      <t>豆腐陈、白马陈、范家去年未种，今年盐碱地改良后种植</t>
    </r>
    <r>
      <rPr>
        <sz val="10"/>
        <color theme="1"/>
        <rFont val="Times New Roman"/>
        <charset val="134"/>
      </rPr>
      <t>91.14</t>
    </r>
    <r>
      <rPr>
        <sz val="10"/>
        <color theme="1"/>
        <rFont val="宋体"/>
        <charset val="134"/>
      </rPr>
      <t>亩，豆腐陈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白地复垦</t>
    </r>
    <r>
      <rPr>
        <sz val="10"/>
        <color theme="1"/>
        <rFont val="Times New Roman"/>
        <charset val="134"/>
      </rPr>
      <t>53.86</t>
    </r>
    <r>
      <rPr>
        <sz val="10"/>
        <color theme="1"/>
        <rFont val="宋体"/>
        <charset val="134"/>
      </rPr>
      <t>亩，徐西新增承包面积</t>
    </r>
    <r>
      <rPr>
        <sz val="10"/>
        <color theme="1"/>
        <rFont val="Times New Roman"/>
        <charset val="134"/>
      </rPr>
      <t>6.03</t>
    </r>
    <r>
      <rPr>
        <sz val="10"/>
        <color theme="1"/>
        <rFont val="宋体"/>
        <charset val="134"/>
      </rPr>
      <t>亩</t>
    </r>
  </si>
  <si>
    <t>监督举报电话：0533-6735247</t>
  </si>
  <si>
    <t>2025年度高城镇耕地上小麦种植面积分村公示表</t>
  </si>
  <si>
    <r>
      <rPr>
        <sz val="10"/>
        <color theme="1"/>
        <rFont val="宋体"/>
        <charset val="134"/>
      </rPr>
      <t>公示时间：2025年6月21日至2025年6月25日</t>
    </r>
    <r>
      <rPr>
        <sz val="10"/>
        <color theme="1"/>
        <rFont val="Times New Roman"/>
        <charset val="134"/>
      </rPr>
      <t xml:space="preserve">                                                     </t>
    </r>
    <r>
      <rPr>
        <sz val="10"/>
        <color theme="1"/>
        <rFont val="宋体"/>
        <charset val="134"/>
      </rPr>
      <t>单位：亩（保留两位小数）</t>
    </r>
  </si>
  <si>
    <t>庄头村</t>
  </si>
  <si>
    <t>种芹菜</t>
  </si>
  <si>
    <t>程尔头村</t>
  </si>
  <si>
    <t>拥护村</t>
  </si>
  <si>
    <t>减少山东鲁供青苑农业服务有限公司耕地面积</t>
  </si>
  <si>
    <t>义和村</t>
  </si>
  <si>
    <t>忠信村</t>
  </si>
  <si>
    <t>保证村</t>
  </si>
  <si>
    <t>袁家村</t>
  </si>
  <si>
    <t>明理村</t>
  </si>
  <si>
    <t>道口村</t>
  </si>
  <si>
    <t>工业园区占地</t>
  </si>
  <si>
    <t>东刘村</t>
  </si>
  <si>
    <t>种蔬菜</t>
  </si>
  <si>
    <t>蔡家村</t>
  </si>
  <si>
    <t>退林还田</t>
  </si>
  <si>
    <t>程家村</t>
  </si>
  <si>
    <t>王家村</t>
  </si>
  <si>
    <t>庙子村</t>
  </si>
  <si>
    <t>花孙村</t>
  </si>
  <si>
    <t>北陈村</t>
  </si>
  <si>
    <t>赵王村</t>
  </si>
  <si>
    <t>陶家村</t>
  </si>
  <si>
    <t>孟家村</t>
  </si>
  <si>
    <t>务陈村</t>
  </si>
  <si>
    <t>杨芬种植园退还户种植小麦</t>
  </si>
  <si>
    <t>荆周村</t>
  </si>
  <si>
    <t>大邵村</t>
  </si>
  <si>
    <t>改菜地、春玉米</t>
  </si>
  <si>
    <t>耿家村</t>
  </si>
  <si>
    <t>前营村</t>
  </si>
  <si>
    <t>后营村</t>
  </si>
  <si>
    <t>小套村</t>
  </si>
  <si>
    <t>东张村</t>
  </si>
  <si>
    <t>西张村</t>
  </si>
  <si>
    <t>堤西李村</t>
  </si>
  <si>
    <t>麦田改菜地</t>
  </si>
  <si>
    <t>范家村</t>
  </si>
  <si>
    <t>付家村</t>
  </si>
  <si>
    <t>纸坊村</t>
  </si>
  <si>
    <t>菜地改麦田</t>
  </si>
  <si>
    <t>城北郭村</t>
  </si>
  <si>
    <t>药材还耕地</t>
  </si>
  <si>
    <t>信家村</t>
  </si>
  <si>
    <t>陈尧村</t>
  </si>
  <si>
    <t>大王村</t>
  </si>
  <si>
    <t>退林还耕、养殖棚拆除种小麦</t>
  </si>
  <si>
    <t>安家村</t>
  </si>
  <si>
    <t>十里铺村</t>
  </si>
  <si>
    <t>蔡旺村</t>
  </si>
  <si>
    <t>改种春玉米</t>
  </si>
  <si>
    <t>河东村</t>
  </si>
  <si>
    <t>郭家村</t>
  </si>
  <si>
    <t>西刘村</t>
  </si>
  <si>
    <t>北县合村</t>
  </si>
  <si>
    <t>南县合村</t>
  </si>
  <si>
    <t>和平村</t>
  </si>
  <si>
    <t>东门里村</t>
  </si>
  <si>
    <t>东关村</t>
  </si>
  <si>
    <t>北关村</t>
  </si>
  <si>
    <t>北门里村</t>
  </si>
  <si>
    <t>旧村沟渠生产路占地</t>
  </si>
  <si>
    <t>西关村</t>
  </si>
  <si>
    <t>大蔡村</t>
  </si>
  <si>
    <t>城北刘村</t>
  </si>
  <si>
    <t>王庄村</t>
  </si>
  <si>
    <t>李明安村</t>
  </si>
  <si>
    <t>窦家村</t>
  </si>
  <si>
    <t>张庙村</t>
  </si>
  <si>
    <t>小河西村</t>
  </si>
  <si>
    <t>邢王村</t>
  </si>
  <si>
    <t>赵路村</t>
  </si>
  <si>
    <t>退林还耕与赵班路两侧土地还耕</t>
  </si>
  <si>
    <t>闫庄村</t>
  </si>
  <si>
    <t>马庄村</t>
  </si>
  <si>
    <t>东吕村</t>
  </si>
  <si>
    <t>西吕村</t>
  </si>
  <si>
    <t>沙东村</t>
  </si>
  <si>
    <t>春玉米种小麦</t>
  </si>
  <si>
    <t>西沙村</t>
  </si>
  <si>
    <t>改种蔬菜</t>
  </si>
  <si>
    <t>永阜村</t>
  </si>
  <si>
    <t>后孙村</t>
  </si>
  <si>
    <t>前孙村</t>
  </si>
  <si>
    <t>退林还耕、棉花、赵班路占地</t>
  </si>
  <si>
    <t>周庄村</t>
  </si>
  <si>
    <t>刘庄村</t>
  </si>
  <si>
    <t>退林还耕、菜地改麦田</t>
  </si>
  <si>
    <t>辛庄村</t>
  </si>
  <si>
    <t>英庄村</t>
  </si>
  <si>
    <t>堤上刘村</t>
  </si>
  <si>
    <t>丁庄村</t>
  </si>
  <si>
    <t>夏庄村</t>
  </si>
  <si>
    <t>石槽村</t>
  </si>
  <si>
    <t>退林还耕、河岸地开垦</t>
  </si>
  <si>
    <t>祝家村</t>
  </si>
  <si>
    <t>成家村</t>
  </si>
  <si>
    <t>单集村</t>
  </si>
  <si>
    <t>新增河岸土地共7.4亩</t>
  </si>
  <si>
    <t>姚套村</t>
  </si>
  <si>
    <t>详细见表</t>
  </si>
  <si>
    <t>堰头村</t>
  </si>
  <si>
    <t>退林还耕、春玉米改种小麦</t>
  </si>
  <si>
    <t>杨庄村</t>
  </si>
  <si>
    <t>30年承包地到期重新测量增加20亩</t>
  </si>
  <si>
    <t>李官村</t>
  </si>
  <si>
    <t>东郭村</t>
  </si>
  <si>
    <t>付家堤口村</t>
  </si>
  <si>
    <t>新增河岸土地</t>
  </si>
  <si>
    <t>逍遥村</t>
  </si>
  <si>
    <t>高城林场</t>
  </si>
  <si>
    <t>种植绿化树</t>
  </si>
  <si>
    <t>实践学校</t>
  </si>
  <si>
    <t>高青县林顺农业发展有限公司</t>
  </si>
  <si>
    <t>在农业局申报</t>
  </si>
  <si>
    <t>监督举报电话：0533-6315936</t>
  </si>
  <si>
    <t>2025年度黑里寨镇耕地上小麦种植面积分村公示表</t>
  </si>
  <si>
    <r>
      <rPr>
        <sz val="10"/>
        <color theme="1"/>
        <rFont val="宋体"/>
        <charset val="134"/>
      </rPr>
      <t>公示时间：2025年6月21日至2025年6月25日</t>
    </r>
    <r>
      <rPr>
        <sz val="10"/>
        <color theme="1"/>
        <rFont val="Times New Roman"/>
        <charset val="134"/>
      </rPr>
      <t xml:space="preserve">                                     </t>
    </r>
    <r>
      <rPr>
        <sz val="10"/>
        <color theme="1"/>
        <rFont val="宋体"/>
        <charset val="134"/>
      </rPr>
      <t>单位：亩（保留两位小数）</t>
    </r>
  </si>
  <si>
    <t>状科</t>
  </si>
  <si>
    <t>油郑</t>
  </si>
  <si>
    <t>小郑</t>
  </si>
  <si>
    <t>种植结构改变</t>
  </si>
  <si>
    <t>黄家</t>
  </si>
  <si>
    <t>三官</t>
  </si>
  <si>
    <t>九圣</t>
  </si>
  <si>
    <t>箕张</t>
  </si>
  <si>
    <t>小杜</t>
  </si>
  <si>
    <t>四官</t>
  </si>
  <si>
    <t>牛场占地</t>
  </si>
  <si>
    <t>急公</t>
  </si>
  <si>
    <t>春玉米、棉花改种小麦</t>
  </si>
  <si>
    <t>长里</t>
  </si>
  <si>
    <t>仁里</t>
  </si>
  <si>
    <t>大郑</t>
  </si>
  <si>
    <t>油马</t>
  </si>
  <si>
    <t>桑家</t>
  </si>
  <si>
    <t>王矮</t>
  </si>
  <si>
    <t>演马</t>
  </si>
  <si>
    <t>化家</t>
  </si>
  <si>
    <t>里王</t>
  </si>
  <si>
    <t>外王</t>
  </si>
  <si>
    <t>季家</t>
  </si>
  <si>
    <t>官庄</t>
  </si>
  <si>
    <t>西泮</t>
  </si>
  <si>
    <t>滩区复耕</t>
  </si>
  <si>
    <t>经家</t>
  </si>
  <si>
    <t>贺家</t>
  </si>
  <si>
    <t>大郭</t>
  </si>
  <si>
    <r>
      <rPr>
        <sz val="10"/>
        <rFont val="宋体"/>
        <charset val="134"/>
      </rPr>
      <t>西瓜地改种小麦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新郭村集体流转</t>
    </r>
  </si>
  <si>
    <t>新郭</t>
  </si>
  <si>
    <t>转至郭王（大郭）合作社</t>
  </si>
  <si>
    <t>庆章高速占地</t>
  </si>
  <si>
    <t>西沙里</t>
  </si>
  <si>
    <t>王半省</t>
  </si>
  <si>
    <t>彭家</t>
  </si>
  <si>
    <t>赵济明</t>
  </si>
  <si>
    <t>洪家</t>
  </si>
  <si>
    <t>于王口</t>
  </si>
  <si>
    <t>堤赵</t>
  </si>
  <si>
    <t>苇园</t>
  </si>
  <si>
    <t>铺上</t>
  </si>
  <si>
    <t>孟东</t>
  </si>
  <si>
    <t>春玉米改种小麦</t>
  </si>
  <si>
    <t>孟西</t>
  </si>
  <si>
    <t>前孟</t>
  </si>
  <si>
    <t>张付贞</t>
  </si>
  <si>
    <t>新赵</t>
  </si>
  <si>
    <t>杨火烧</t>
  </si>
  <si>
    <t>小集</t>
  </si>
  <si>
    <t>石王</t>
  </si>
  <si>
    <t>贾艾</t>
  </si>
  <si>
    <t>小伊</t>
  </si>
  <si>
    <t>东潘</t>
  </si>
  <si>
    <t>毕家</t>
  </si>
  <si>
    <t>韩公彦</t>
  </si>
  <si>
    <t>东沙里</t>
  </si>
  <si>
    <t>张官店</t>
  </si>
  <si>
    <t>陈南</t>
  </si>
  <si>
    <t>大伊</t>
  </si>
  <si>
    <t>店头王</t>
  </si>
  <si>
    <t>后崔</t>
  </si>
  <si>
    <t>前崔</t>
  </si>
  <si>
    <t>复耕</t>
  </si>
  <si>
    <t>李家</t>
  </si>
  <si>
    <t>西孟</t>
  </si>
  <si>
    <t>草地</t>
  </si>
  <si>
    <t>义王寨</t>
  </si>
  <si>
    <t>洼子刘</t>
  </si>
  <si>
    <t>贾庄</t>
  </si>
  <si>
    <t>圣寺</t>
  </si>
  <si>
    <t>辛庄</t>
  </si>
  <si>
    <t>袁家</t>
  </si>
  <si>
    <t>中店</t>
  </si>
  <si>
    <t>后张</t>
  </si>
  <si>
    <t>黑一</t>
  </si>
  <si>
    <t>黑二</t>
  </si>
  <si>
    <t>黑三</t>
  </si>
  <si>
    <t>孙庙</t>
  </si>
  <si>
    <t>东段</t>
  </si>
  <si>
    <t>果园、菜地改种小麦</t>
  </si>
  <si>
    <t>太平</t>
  </si>
  <si>
    <t>闫庙</t>
  </si>
  <si>
    <t>翟家</t>
  </si>
  <si>
    <t>种西瓜</t>
  </si>
  <si>
    <t>宋张</t>
  </si>
  <si>
    <t>胥家</t>
  </si>
  <si>
    <t>后刘</t>
  </si>
  <si>
    <t>聂寺</t>
  </si>
  <si>
    <t>梨行</t>
  </si>
  <si>
    <t>留南</t>
  </si>
  <si>
    <t>西段</t>
  </si>
  <si>
    <t>东孟</t>
  </si>
  <si>
    <t>代庙</t>
  </si>
  <si>
    <t>菜地改种小麦、退林还耕</t>
  </si>
  <si>
    <t>冶张</t>
  </si>
  <si>
    <t>宋家</t>
  </si>
  <si>
    <t>刘镇</t>
  </si>
  <si>
    <r>
      <rPr>
        <sz val="10"/>
        <rFont val="宋体"/>
        <charset val="134"/>
      </rPr>
      <t>退林还耕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村集体流转</t>
    </r>
  </si>
  <si>
    <t>西小王</t>
  </si>
  <si>
    <t>魏家</t>
  </si>
  <si>
    <t>王恒</t>
  </si>
  <si>
    <t>格家</t>
  </si>
  <si>
    <t>监督举报电话：0533-6769821</t>
  </si>
  <si>
    <t>2025年度唐坊镇耕地上小麦种植面积分村公示表</t>
  </si>
  <si>
    <t>和店村</t>
  </si>
  <si>
    <t>东河岸清淤占地</t>
  </si>
  <si>
    <t>魏家村</t>
  </si>
  <si>
    <t>郑埝村</t>
  </si>
  <si>
    <t>崔家村</t>
  </si>
  <si>
    <t>村庄村</t>
  </si>
  <si>
    <t>仉家村</t>
  </si>
  <si>
    <t>邵小苼、曹元胜退林还耕，曹元峰、曹永生以前遗漏</t>
  </si>
  <si>
    <t>贾家村</t>
  </si>
  <si>
    <t>孟君村</t>
  </si>
  <si>
    <t>土厂平整</t>
  </si>
  <si>
    <t>李凤鸣</t>
  </si>
  <si>
    <t>德胜村</t>
  </si>
  <si>
    <t>孙集村</t>
  </si>
  <si>
    <t>藕池恢复种小麦</t>
  </si>
  <si>
    <t>卢家村</t>
  </si>
  <si>
    <t>退林还耕种小麦</t>
  </si>
  <si>
    <t>殷家村</t>
  </si>
  <si>
    <t>除桃树种小麦</t>
  </si>
  <si>
    <t>达摩店</t>
  </si>
  <si>
    <t>吴家村</t>
  </si>
  <si>
    <t>芹菜地种小麦</t>
  </si>
  <si>
    <t>种其它作物</t>
  </si>
  <si>
    <t>西王村</t>
  </si>
  <si>
    <t>玉皇堂</t>
  </si>
  <si>
    <t>杜家村</t>
  </si>
  <si>
    <t>西张庄</t>
  </si>
  <si>
    <t>梁孙村</t>
  </si>
  <si>
    <t>东官村</t>
  </si>
  <si>
    <t>西官村</t>
  </si>
  <si>
    <t>刘三仁</t>
  </si>
  <si>
    <t>沈家村</t>
  </si>
  <si>
    <t>北杨村</t>
  </si>
  <si>
    <t>彭家村</t>
  </si>
  <si>
    <t>西秘</t>
  </si>
  <si>
    <t>东秘</t>
  </si>
  <si>
    <t>申家</t>
  </si>
  <si>
    <t>东曹</t>
  </si>
  <si>
    <t>李波地块不再种植</t>
  </si>
  <si>
    <t>西曹</t>
  </si>
  <si>
    <t>司马庄</t>
  </si>
  <si>
    <t>农业设施用地扣除</t>
  </si>
  <si>
    <t>东王</t>
  </si>
  <si>
    <t>西洼村</t>
  </si>
  <si>
    <t>毛家村</t>
  </si>
  <si>
    <t>元河村</t>
  </si>
  <si>
    <t>吕寨村</t>
  </si>
  <si>
    <t>于家村</t>
  </si>
  <si>
    <t>25年不种小麦，种春玉米</t>
  </si>
  <si>
    <t>洼里王村</t>
  </si>
  <si>
    <t>24年种春玉米，25年种小麦</t>
  </si>
  <si>
    <t>武东村</t>
  </si>
  <si>
    <t>武西村</t>
  </si>
  <si>
    <t>荆官村</t>
  </si>
  <si>
    <t>谢家村</t>
  </si>
  <si>
    <t>魏寺村</t>
  </si>
  <si>
    <t>寺前村</t>
  </si>
  <si>
    <t>西高村</t>
  </si>
  <si>
    <t>东洼村</t>
  </si>
  <si>
    <t>南于村</t>
  </si>
  <si>
    <t>退林还耕等原因改种小麦</t>
  </si>
  <si>
    <t>南许村</t>
  </si>
  <si>
    <t>店子村</t>
  </si>
  <si>
    <t>退林还耕、种植春玉米等原因</t>
  </si>
  <si>
    <t>柴家村</t>
  </si>
  <si>
    <t>原耕地改种芹菜</t>
  </si>
  <si>
    <t>南杨村</t>
  </si>
  <si>
    <t>南刘村</t>
  </si>
  <si>
    <t>石家村</t>
  </si>
  <si>
    <t>前展村</t>
  </si>
  <si>
    <t>后展村</t>
  </si>
  <si>
    <t>步家村</t>
  </si>
  <si>
    <t>韩家村</t>
  </si>
  <si>
    <t>东高村</t>
  </si>
  <si>
    <t>唐坊村</t>
  </si>
  <si>
    <t>北张村</t>
  </si>
  <si>
    <t>北徐村</t>
  </si>
  <si>
    <t>原芹菜地改种小麦</t>
  </si>
  <si>
    <t>方家村</t>
  </si>
  <si>
    <t>中杨村</t>
  </si>
  <si>
    <t>杨李村</t>
  </si>
  <si>
    <t>灵公村</t>
  </si>
  <si>
    <t>监督举报电话：0533-6356728</t>
  </si>
  <si>
    <t>2025年度常家镇耕地上小麦种植面积分村公示表</t>
  </si>
  <si>
    <t>艾李</t>
  </si>
  <si>
    <t>油田复垦地种小麦</t>
  </si>
  <si>
    <t>大李东</t>
  </si>
  <si>
    <t>大李西</t>
  </si>
  <si>
    <t>二甲</t>
  </si>
  <si>
    <t>河孙</t>
  </si>
  <si>
    <t>刘王</t>
  </si>
  <si>
    <t>水稻地改种麦子</t>
  </si>
  <si>
    <t>毛家</t>
  </si>
  <si>
    <t>秋葵换茬种小麦</t>
  </si>
  <si>
    <t>牛家</t>
  </si>
  <si>
    <t>荒地开垦2，棉花改种小麦1</t>
  </si>
  <si>
    <t>沙李</t>
  </si>
  <si>
    <t>桃树地改种小麦，部分地原来在芦湖上报</t>
  </si>
  <si>
    <t>新庄</t>
  </si>
  <si>
    <t>闫张</t>
  </si>
  <si>
    <t>去年农户自己漏报</t>
  </si>
  <si>
    <t>岳家</t>
  </si>
  <si>
    <t>退林还耕，春小麦改种小麦</t>
  </si>
  <si>
    <t>张木</t>
  </si>
  <si>
    <t>北段</t>
  </si>
  <si>
    <t>开荒</t>
  </si>
  <si>
    <t>东庄</t>
  </si>
  <si>
    <t>高家</t>
  </si>
  <si>
    <t>退林还耕，同时小麦改种其他（中药）</t>
  </si>
  <si>
    <t>刘坊</t>
  </si>
  <si>
    <t>买浒</t>
  </si>
  <si>
    <t>南庄</t>
  </si>
  <si>
    <t>台李</t>
  </si>
  <si>
    <t>王家（台李）</t>
  </si>
  <si>
    <t>留春地</t>
  </si>
  <si>
    <t>皂李</t>
  </si>
  <si>
    <t>翟寺</t>
  </si>
  <si>
    <t>村北养猪厂房复耕改种小麦、退林还耕</t>
  </si>
  <si>
    <t>张王</t>
  </si>
  <si>
    <t>盐碱地不种小麦了</t>
  </si>
  <si>
    <t>郑家</t>
  </si>
  <si>
    <t>改种中草药</t>
  </si>
  <si>
    <t>北油王</t>
  </si>
  <si>
    <t>曹店</t>
  </si>
  <si>
    <t>大阮</t>
  </si>
  <si>
    <t>南油王</t>
  </si>
  <si>
    <t>齐冯</t>
  </si>
  <si>
    <t>秦家</t>
  </si>
  <si>
    <t>上孟</t>
  </si>
  <si>
    <t>下孟</t>
  </si>
  <si>
    <t>大棚拆除种小麦</t>
  </si>
  <si>
    <t>新阮</t>
  </si>
  <si>
    <t>颜家洼</t>
  </si>
  <si>
    <t>杨王</t>
  </si>
  <si>
    <t>翟徐</t>
  </si>
  <si>
    <t>张庙</t>
  </si>
  <si>
    <t>郑庙</t>
  </si>
  <si>
    <t>常家</t>
  </si>
  <si>
    <t>大张</t>
  </si>
  <si>
    <t>鼓张</t>
  </si>
  <si>
    <t>开河</t>
  </si>
  <si>
    <t>刘家</t>
  </si>
  <si>
    <t>南段</t>
  </si>
  <si>
    <t>水李</t>
  </si>
  <si>
    <t>王家（常家）</t>
  </si>
  <si>
    <t>五合</t>
  </si>
  <si>
    <t>西朱</t>
  </si>
  <si>
    <t>谢家</t>
  </si>
  <si>
    <t>场院地改种小麦</t>
  </si>
  <si>
    <t>大杜</t>
  </si>
  <si>
    <t>大庄</t>
  </si>
  <si>
    <t>付家</t>
  </si>
  <si>
    <t>孟李</t>
  </si>
  <si>
    <t>双庙</t>
  </si>
  <si>
    <t>退林还耕、拆除大棚种小麦</t>
  </si>
  <si>
    <t>春玉米改种小麦、开荒</t>
  </si>
  <si>
    <t>东付</t>
  </si>
  <si>
    <t>付王</t>
  </si>
  <si>
    <t>后胡</t>
  </si>
  <si>
    <t>刘春</t>
  </si>
  <si>
    <t>留作春地</t>
  </si>
  <si>
    <t>骆家</t>
  </si>
  <si>
    <t>水稻地种成小麦</t>
  </si>
  <si>
    <t>前胡</t>
  </si>
  <si>
    <t>三合</t>
  </si>
  <si>
    <t>说约李</t>
  </si>
  <si>
    <t>大棚占地</t>
  </si>
  <si>
    <t>许管</t>
  </si>
  <si>
    <t>监督举报电话：0533-6990525</t>
  </si>
  <si>
    <t>2025年度花沟镇耕地上小麦种植面积分村公示表</t>
  </si>
  <si>
    <t>西口</t>
  </si>
  <si>
    <t>东一</t>
  </si>
  <si>
    <t>宋套</t>
  </si>
  <si>
    <t>东二</t>
  </si>
  <si>
    <t>胡屋</t>
  </si>
  <si>
    <t>龙套</t>
  </si>
  <si>
    <t>曹坡</t>
  </si>
  <si>
    <t>陈庄</t>
  </si>
  <si>
    <t>店东</t>
  </si>
  <si>
    <t>店西</t>
  </si>
  <si>
    <t>王旺</t>
  </si>
  <si>
    <t>肖胡家</t>
  </si>
  <si>
    <t>宫旺</t>
  </si>
  <si>
    <t>高旺</t>
  </si>
  <si>
    <t>榆林</t>
  </si>
  <si>
    <t>胡李</t>
  </si>
  <si>
    <t>孙坊</t>
  </si>
  <si>
    <t>杏行村</t>
  </si>
  <si>
    <t>前石村</t>
  </si>
  <si>
    <t>吕家村</t>
  </si>
  <si>
    <t>后石村</t>
  </si>
  <si>
    <t>前陈村</t>
  </si>
  <si>
    <t>后陈村</t>
  </si>
  <si>
    <t>王寨村</t>
  </si>
  <si>
    <t>郭坊村</t>
  </si>
  <si>
    <t>贾庄村</t>
  </si>
  <si>
    <t>龙桑村</t>
  </si>
  <si>
    <t>芦家</t>
  </si>
  <si>
    <t>吉祥</t>
  </si>
  <si>
    <t>西十</t>
  </si>
  <si>
    <t>东十</t>
  </si>
  <si>
    <t>中十</t>
  </si>
  <si>
    <t>张朝</t>
  </si>
  <si>
    <t>李黄</t>
  </si>
  <si>
    <t>花一村</t>
  </si>
  <si>
    <t>花二村</t>
  </si>
  <si>
    <t>花三村</t>
  </si>
  <si>
    <t>花四南</t>
  </si>
  <si>
    <t>花四北</t>
  </si>
  <si>
    <t>沟王</t>
  </si>
  <si>
    <t>贾寨</t>
  </si>
  <si>
    <t>任马寨</t>
  </si>
  <si>
    <t>小庄</t>
  </si>
  <si>
    <t>东八里</t>
  </si>
  <si>
    <t>东窦</t>
  </si>
  <si>
    <t>西窦</t>
  </si>
  <si>
    <t>天师</t>
  </si>
  <si>
    <t>张家</t>
  </si>
  <si>
    <t>毛李</t>
  </si>
  <si>
    <t>香王</t>
  </si>
  <si>
    <t>龙虎</t>
  </si>
  <si>
    <t>双柳</t>
  </si>
  <si>
    <t>张官</t>
  </si>
  <si>
    <t>新立</t>
  </si>
  <si>
    <t>田官</t>
  </si>
  <si>
    <t>胡官</t>
  </si>
  <si>
    <t>东寺</t>
  </si>
  <si>
    <t>老鸦赵</t>
  </si>
  <si>
    <t>云集</t>
  </si>
  <si>
    <t>杨庄</t>
  </si>
  <si>
    <t>中寺</t>
  </si>
  <si>
    <t>西寺</t>
  </si>
  <si>
    <t>曹家</t>
  </si>
  <si>
    <t>八后村</t>
  </si>
  <si>
    <t>八前村</t>
  </si>
  <si>
    <t>兴旺村</t>
  </si>
  <si>
    <t>邱耿村</t>
  </si>
  <si>
    <t>东赵村</t>
  </si>
  <si>
    <t>西赵村</t>
  </si>
  <si>
    <t>庄家村</t>
  </si>
  <si>
    <t>田家村</t>
  </si>
  <si>
    <t>沙沃村</t>
  </si>
  <si>
    <t>邵家村</t>
  </si>
  <si>
    <t>翟家村</t>
  </si>
  <si>
    <t>西八里</t>
  </si>
  <si>
    <t>鹿家村</t>
  </si>
  <si>
    <t>北耿村</t>
  </si>
  <si>
    <t>徐家村</t>
  </si>
  <si>
    <t>监督举报电话：0533-6785314</t>
  </si>
  <si>
    <t>2025年度木李镇耕地上小麦种植面积分村公示表</t>
  </si>
  <si>
    <t>白龙湾村</t>
  </si>
  <si>
    <t>北杜村</t>
  </si>
  <si>
    <t>北李村</t>
  </si>
  <si>
    <t>北连五村</t>
  </si>
  <si>
    <t>北小刘村</t>
  </si>
  <si>
    <t>北小张村</t>
  </si>
  <si>
    <t>草庙村</t>
  </si>
  <si>
    <t>因土地变化小麦未能收获</t>
  </si>
  <si>
    <t>常坊村</t>
  </si>
  <si>
    <t>常官村</t>
  </si>
  <si>
    <t>大刘村</t>
  </si>
  <si>
    <t>2024年统计漏报</t>
  </si>
  <si>
    <t>大商村</t>
  </si>
  <si>
    <t>大田村</t>
  </si>
  <si>
    <t>堤外周村</t>
  </si>
  <si>
    <t>丁家庙村</t>
  </si>
  <si>
    <t>东陈村</t>
  </si>
  <si>
    <t>东董村</t>
  </si>
  <si>
    <t>东段村</t>
  </si>
  <si>
    <t>东宫村</t>
  </si>
  <si>
    <t>东李村</t>
  </si>
  <si>
    <t>杜集村</t>
  </si>
  <si>
    <t>樊家村</t>
  </si>
  <si>
    <t>贩牛崔村</t>
  </si>
  <si>
    <t>粉李村</t>
  </si>
  <si>
    <t>富家庄村</t>
  </si>
  <si>
    <t>高家村</t>
  </si>
  <si>
    <t>官道杨村</t>
  </si>
  <si>
    <t>郭家坊村</t>
  </si>
  <si>
    <t>海里干村</t>
  </si>
  <si>
    <t>河坝李村</t>
  </si>
  <si>
    <t>河沟马村</t>
  </si>
  <si>
    <t>河沟张村</t>
  </si>
  <si>
    <t>侯家村</t>
  </si>
  <si>
    <t>结网刘</t>
  </si>
  <si>
    <t>靳家村</t>
  </si>
  <si>
    <t>莱家村</t>
  </si>
  <si>
    <t>老董村</t>
  </si>
  <si>
    <t>老孟口村</t>
  </si>
  <si>
    <t>刘念吾村</t>
  </si>
  <si>
    <t>逯台村</t>
  </si>
  <si>
    <t>马家湾村</t>
  </si>
  <si>
    <t>茅子王村</t>
  </si>
  <si>
    <t>木李村</t>
  </si>
  <si>
    <t>南段王</t>
  </si>
  <si>
    <t>南李村</t>
  </si>
  <si>
    <t>南连伍村</t>
  </si>
  <si>
    <t>南小刘村</t>
  </si>
  <si>
    <t>内董村</t>
  </si>
  <si>
    <t>内清村</t>
  </si>
  <si>
    <t>内杨村</t>
  </si>
  <si>
    <t>内于村</t>
  </si>
  <si>
    <t>内赵村</t>
  </si>
  <si>
    <t>牛家村</t>
  </si>
  <si>
    <t>潘家村</t>
  </si>
  <si>
    <t>前后马村</t>
  </si>
  <si>
    <t>青郭村</t>
  </si>
  <si>
    <t>清河村</t>
  </si>
  <si>
    <t>茹窑村</t>
  </si>
  <si>
    <t>三合村</t>
  </si>
  <si>
    <t>三角杨村</t>
  </si>
  <si>
    <t>三圣村</t>
  </si>
  <si>
    <t>尚家村</t>
  </si>
  <si>
    <t>宋家村</t>
  </si>
  <si>
    <t>外赵村</t>
  </si>
  <si>
    <t>王老三村</t>
  </si>
  <si>
    <t>王中合村</t>
  </si>
  <si>
    <t>苇子张村</t>
  </si>
  <si>
    <t>西陈村</t>
  </si>
  <si>
    <t>西董村</t>
  </si>
  <si>
    <t>西段王村</t>
  </si>
  <si>
    <t>西宫村</t>
  </si>
  <si>
    <t>西李村</t>
  </si>
  <si>
    <t>小李村</t>
  </si>
  <si>
    <t>小田村</t>
  </si>
  <si>
    <t>新董村</t>
  </si>
  <si>
    <t>新杜村</t>
  </si>
  <si>
    <t>新南李村</t>
  </si>
  <si>
    <t>新徐村</t>
  </si>
  <si>
    <t>新周村</t>
  </si>
  <si>
    <t>因土地贫瘠小麦未出苗，后改种玉米</t>
  </si>
  <si>
    <t>邢家庵村</t>
  </si>
  <si>
    <t>杨坊村</t>
  </si>
  <si>
    <t>杨家庄</t>
  </si>
  <si>
    <t>姚张村</t>
  </si>
  <si>
    <t>于刘村</t>
  </si>
  <si>
    <t>岳家村</t>
  </si>
  <si>
    <t>杂姓刘村</t>
  </si>
  <si>
    <t>张海兰村</t>
  </si>
  <si>
    <t>张洛吾村</t>
  </si>
  <si>
    <t>赵家庵村</t>
  </si>
  <si>
    <t>郑家村</t>
  </si>
  <si>
    <t>中李村</t>
  </si>
  <si>
    <t>中李赵村</t>
  </si>
  <si>
    <t>俎王村</t>
  </si>
  <si>
    <t>中化现代农业（山东）有限公司</t>
  </si>
  <si>
    <t>监督举报电话：0533-6716508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</si>
</sst>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4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0"/>
      <color theme="1"/>
      <name val="仿宋_GB2312"/>
      <charset val="134"/>
    </font>
    <font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7" fillId="0" borderId="0"/>
    <xf numFmtId="0" fontId="47" fillId="0" borderId="0"/>
  </cellStyleXfs>
  <cellXfs count="16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 indent="2"/>
    </xf>
    <xf numFmtId="0" fontId="0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 wrapText="1" indent="2"/>
    </xf>
    <xf numFmtId="0" fontId="5" fillId="0" borderId="3" xfId="0" applyFont="1" applyBorder="1" applyAlignment="1">
      <alignment horizontal="center" vertical="center" wrapText="1" indent="2"/>
    </xf>
    <xf numFmtId="176" fontId="5" fillId="0" borderId="5" xfId="0" applyNumberFormat="1" applyFont="1" applyBorder="1" applyAlignment="1">
      <alignment horizontal="center" vertical="center" wrapText="1" indent="2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 indent="2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indent="2"/>
    </xf>
    <xf numFmtId="176" fontId="3" fillId="0" borderId="3" xfId="0" applyNumberFormat="1" applyFont="1" applyFill="1" applyBorder="1" applyAlignment="1">
      <alignment horizontal="center" vertical="center" wrapText="1" indent="2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indent="2"/>
    </xf>
    <xf numFmtId="0" fontId="2" fillId="0" borderId="4" xfId="0" applyFont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indent="2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78" fontId="15" fillId="2" borderId="3" xfId="0" applyNumberFormat="1" applyFont="1" applyFill="1" applyBorder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/>
    </xf>
    <xf numFmtId="176" fontId="15" fillId="2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8" fontId="9" fillId="0" borderId="3" xfId="50" applyNumberFormat="1" applyFont="1" applyFill="1" applyBorder="1" applyAlignment="1">
      <alignment horizontal="center" vertical="center" wrapText="1"/>
    </xf>
    <xf numFmtId="177" fontId="9" fillId="0" borderId="3" xfId="50" applyNumberFormat="1" applyFont="1" applyFill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2" fillId="0" borderId="3" xfId="51" applyNumberFormat="1" applyFont="1" applyFill="1" applyBorder="1" applyAlignment="1" applyProtection="1">
      <alignment horizontal="center" vertical="center" wrapText="1"/>
    </xf>
    <xf numFmtId="0" fontId="21" fillId="0" borderId="3" xfId="51" applyNumberFormat="1" applyFont="1" applyFill="1" applyBorder="1" applyAlignment="1" applyProtection="1">
      <alignment horizontal="center" vertical="center" wrapText="1"/>
    </xf>
    <xf numFmtId="0" fontId="21" fillId="0" borderId="7" xfId="51" applyNumberFormat="1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52" applyNumberFormat="1" applyFont="1" applyFill="1" applyBorder="1" applyAlignment="1" applyProtection="1">
      <alignment horizontal="center" vertical="center" wrapText="1"/>
    </xf>
    <xf numFmtId="0" fontId="21" fillId="0" borderId="3" xfId="52" applyNumberFormat="1" applyFont="1" applyFill="1" applyBorder="1" applyAlignment="1" applyProtection="1">
      <alignment horizontal="center" vertical="center" wrapText="1"/>
    </xf>
    <xf numFmtId="0" fontId="21" fillId="0" borderId="7" xfId="52" applyNumberFormat="1" applyFont="1" applyFill="1" applyBorder="1" applyAlignment="1" applyProtection="1">
      <alignment horizontal="center" vertical="center" wrapText="1"/>
    </xf>
    <xf numFmtId="176" fontId="21" fillId="0" borderId="3" xfId="52" applyNumberFormat="1" applyFont="1" applyFill="1" applyBorder="1" applyAlignment="1" applyProtection="1">
      <alignment horizontal="center" vertical="center" wrapText="1"/>
    </xf>
    <xf numFmtId="176" fontId="22" fillId="0" borderId="3" xfId="52" applyNumberFormat="1" applyFont="1" applyFill="1" applyBorder="1" applyAlignment="1" applyProtection="1">
      <alignment horizontal="center" vertical="center" wrapText="1"/>
    </xf>
    <xf numFmtId="178" fontId="21" fillId="0" borderId="3" xfId="52" applyNumberFormat="1" applyFont="1" applyFill="1" applyBorder="1" applyAlignment="1" applyProtection="1">
      <alignment horizontal="center" vertical="center" wrapText="1"/>
    </xf>
    <xf numFmtId="0" fontId="22" fillId="0" borderId="6" xfId="52" applyNumberFormat="1" applyFont="1" applyFill="1" applyBorder="1" applyAlignment="1" applyProtection="1">
      <alignment horizontal="center" vertical="center" wrapText="1"/>
    </xf>
    <xf numFmtId="0" fontId="22" fillId="0" borderId="7" xfId="52" applyNumberFormat="1" applyFont="1" applyFill="1" applyBorder="1" applyAlignment="1" applyProtection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 indent="2"/>
    </xf>
    <xf numFmtId="0" fontId="2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 indent="2"/>
    </xf>
    <xf numFmtId="0" fontId="2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4" xfId="51"/>
    <cellStyle name="常规 1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pane ySplit="4" topLeftCell="A5" activePane="bottomLeft" state="frozen"/>
      <selection/>
      <selection pane="bottomLeft" activeCell="D6" sqref="D6"/>
    </sheetView>
  </sheetViews>
  <sheetFormatPr defaultColWidth="9" defaultRowHeight="13.5" outlineLevelCol="6"/>
  <cols>
    <col min="1" max="1" width="4.625" customWidth="1"/>
    <col min="2" max="2" width="12" customWidth="1"/>
    <col min="3" max="3" width="9.25" customWidth="1"/>
    <col min="4" max="4" width="7.125" customWidth="1"/>
    <col min="5" max="5" width="10.375" customWidth="1"/>
    <col min="6" max="6" width="12" customWidth="1"/>
    <col min="7" max="7" width="31.5" style="146" customWidth="1"/>
  </cols>
  <sheetData>
    <row r="1" ht="30" customHeight="1" spans="1:7">
      <c r="A1" s="120" t="s">
        <v>0</v>
      </c>
      <c r="B1" s="120"/>
      <c r="C1" s="120"/>
      <c r="D1" s="120"/>
      <c r="E1" s="120"/>
      <c r="F1" s="120"/>
      <c r="G1" s="147"/>
    </row>
    <row r="2" ht="24.75" customHeight="1" spans="1:7">
      <c r="A2" s="4" t="s">
        <v>1</v>
      </c>
      <c r="B2" s="5"/>
      <c r="C2" s="5"/>
      <c r="D2" s="5"/>
      <c r="E2" s="5"/>
      <c r="F2" s="5"/>
      <c r="G2" s="7"/>
    </row>
    <row r="3" ht="20" customHeight="1" spans="1:7">
      <c r="A3" s="148" t="s">
        <v>2</v>
      </c>
      <c r="B3" s="52" t="s">
        <v>3</v>
      </c>
      <c r="C3" s="53" t="s">
        <v>4</v>
      </c>
      <c r="D3" s="54" t="s">
        <v>5</v>
      </c>
      <c r="E3" s="54"/>
      <c r="F3" s="54"/>
      <c r="G3" s="149"/>
    </row>
    <row r="4" ht="21" customHeight="1" spans="1:7">
      <c r="A4" s="150"/>
      <c r="B4" s="55"/>
      <c r="C4" s="56"/>
      <c r="D4" s="57" t="s">
        <v>6</v>
      </c>
      <c r="E4" s="57" t="s">
        <v>7</v>
      </c>
      <c r="F4" s="57" t="s">
        <v>8</v>
      </c>
      <c r="G4" s="151" t="s">
        <v>9</v>
      </c>
    </row>
    <row r="5" ht="22" customHeight="1" spans="1:7">
      <c r="A5" s="150">
        <v>1</v>
      </c>
      <c r="B5" s="73" t="s">
        <v>10</v>
      </c>
      <c r="C5" s="54">
        <v>359</v>
      </c>
      <c r="D5" s="54">
        <v>56</v>
      </c>
      <c r="E5" s="54">
        <v>359</v>
      </c>
      <c r="F5" s="54">
        <f>(E5-C5)</f>
        <v>0</v>
      </c>
      <c r="G5" s="149"/>
    </row>
    <row r="6" ht="22" customHeight="1" spans="1:7">
      <c r="A6" s="150">
        <v>2</v>
      </c>
      <c r="B6" s="73" t="s">
        <v>11</v>
      </c>
      <c r="C6" s="54">
        <v>930.95</v>
      </c>
      <c r="D6" s="54">
        <v>105</v>
      </c>
      <c r="E6" s="54">
        <v>947.5</v>
      </c>
      <c r="F6" s="54">
        <f t="shared" ref="F6:F37" si="0">(E6-C6)</f>
        <v>16.55</v>
      </c>
      <c r="G6" s="151" t="s">
        <v>12</v>
      </c>
    </row>
    <row r="7" ht="22" customHeight="1" spans="1:7">
      <c r="A7" s="150">
        <v>3</v>
      </c>
      <c r="B7" s="73" t="s">
        <v>13</v>
      </c>
      <c r="C7" s="54">
        <v>989.5</v>
      </c>
      <c r="D7" s="54">
        <v>108</v>
      </c>
      <c r="E7" s="54">
        <v>996</v>
      </c>
      <c r="F7" s="54">
        <f t="shared" si="0"/>
        <v>6.5</v>
      </c>
      <c r="G7" s="151" t="s">
        <v>14</v>
      </c>
    </row>
    <row r="8" ht="22" customHeight="1" spans="1:7">
      <c r="A8" s="150">
        <v>4</v>
      </c>
      <c r="B8" s="73" t="s">
        <v>15</v>
      </c>
      <c r="C8" s="54">
        <v>199.6</v>
      </c>
      <c r="D8" s="54">
        <v>42</v>
      </c>
      <c r="E8" s="54">
        <v>276.3</v>
      </c>
      <c r="F8" s="54">
        <f t="shared" si="0"/>
        <v>76.7</v>
      </c>
      <c r="G8" s="151" t="s">
        <v>16</v>
      </c>
    </row>
    <row r="9" ht="22" customHeight="1" spans="1:7">
      <c r="A9" s="150">
        <v>5</v>
      </c>
      <c r="B9" s="73" t="s">
        <v>17</v>
      </c>
      <c r="C9" s="54">
        <v>574.6</v>
      </c>
      <c r="D9" s="54">
        <v>84</v>
      </c>
      <c r="E9" s="54">
        <v>597.3</v>
      </c>
      <c r="F9" s="54">
        <f t="shared" si="0"/>
        <v>22.6999999999999</v>
      </c>
      <c r="G9" s="151" t="s">
        <v>16</v>
      </c>
    </row>
    <row r="10" ht="22" customHeight="1" spans="1:7">
      <c r="A10" s="150">
        <v>6</v>
      </c>
      <c r="B10" s="73" t="s">
        <v>18</v>
      </c>
      <c r="C10" s="54">
        <v>669.9</v>
      </c>
      <c r="D10" s="54">
        <v>57</v>
      </c>
      <c r="E10" s="54">
        <v>923</v>
      </c>
      <c r="F10" s="54">
        <f t="shared" si="0"/>
        <v>253.1</v>
      </c>
      <c r="G10" s="151" t="s">
        <v>16</v>
      </c>
    </row>
    <row r="11" ht="22" customHeight="1" spans="1:7">
      <c r="A11" s="150">
        <v>7</v>
      </c>
      <c r="B11" s="73" t="s">
        <v>19</v>
      </c>
      <c r="C11" s="54">
        <v>555.8</v>
      </c>
      <c r="D11" s="54">
        <v>74</v>
      </c>
      <c r="E11" s="54">
        <v>563.8</v>
      </c>
      <c r="F11" s="54">
        <f t="shared" si="0"/>
        <v>8</v>
      </c>
      <c r="G11" s="151" t="s">
        <v>14</v>
      </c>
    </row>
    <row r="12" ht="22" customHeight="1" spans="1:7">
      <c r="A12" s="150">
        <v>8</v>
      </c>
      <c r="B12" s="73" t="s">
        <v>20</v>
      </c>
      <c r="C12" s="54">
        <v>1234.25</v>
      </c>
      <c r="D12" s="54">
        <v>145</v>
      </c>
      <c r="E12" s="54">
        <v>1247.9</v>
      </c>
      <c r="F12" s="54">
        <f t="shared" si="0"/>
        <v>13.6500000000001</v>
      </c>
      <c r="G12" s="151" t="s">
        <v>16</v>
      </c>
    </row>
    <row r="13" ht="22" customHeight="1" spans="1:7">
      <c r="A13" s="150">
        <v>9</v>
      </c>
      <c r="B13" s="73" t="s">
        <v>21</v>
      </c>
      <c r="C13" s="54">
        <v>549.6</v>
      </c>
      <c r="D13" s="54">
        <v>50</v>
      </c>
      <c r="E13" s="54">
        <v>554.1</v>
      </c>
      <c r="F13" s="54">
        <f t="shared" si="0"/>
        <v>4.5</v>
      </c>
      <c r="G13" s="51" t="s">
        <v>14</v>
      </c>
    </row>
    <row r="14" ht="22" customHeight="1" spans="1:7">
      <c r="A14" s="150">
        <v>10</v>
      </c>
      <c r="B14" s="73" t="s">
        <v>22</v>
      </c>
      <c r="C14" s="54">
        <v>812.2</v>
      </c>
      <c r="D14" s="54">
        <v>101</v>
      </c>
      <c r="E14" s="54">
        <v>824.6</v>
      </c>
      <c r="F14" s="54">
        <f t="shared" si="0"/>
        <v>12.4</v>
      </c>
      <c r="G14" s="51" t="s">
        <v>16</v>
      </c>
    </row>
    <row r="15" ht="36" spans="1:7">
      <c r="A15" s="150">
        <v>11</v>
      </c>
      <c r="B15" s="73" t="s">
        <v>23</v>
      </c>
      <c r="C15" s="54">
        <v>527.3</v>
      </c>
      <c r="D15" s="54">
        <v>65</v>
      </c>
      <c r="E15" s="54">
        <v>637.7</v>
      </c>
      <c r="F15" s="54">
        <f t="shared" si="0"/>
        <v>110.4</v>
      </c>
      <c r="G15" s="152" t="s">
        <v>24</v>
      </c>
    </row>
    <row r="16" ht="22" customHeight="1" spans="1:7">
      <c r="A16" s="150">
        <v>12</v>
      </c>
      <c r="B16" s="73" t="s">
        <v>25</v>
      </c>
      <c r="C16" s="54">
        <v>694.2</v>
      </c>
      <c r="D16" s="54">
        <v>82</v>
      </c>
      <c r="E16" s="54">
        <v>702.8</v>
      </c>
      <c r="F16" s="54">
        <f t="shared" si="0"/>
        <v>8.59999999999991</v>
      </c>
      <c r="G16" s="51" t="s">
        <v>14</v>
      </c>
    </row>
    <row r="17" ht="22" customHeight="1" spans="1:7">
      <c r="A17" s="150">
        <v>13</v>
      </c>
      <c r="B17" s="73" t="s">
        <v>26</v>
      </c>
      <c r="C17" s="54">
        <v>1011.6</v>
      </c>
      <c r="D17" s="54">
        <v>148</v>
      </c>
      <c r="E17" s="54">
        <v>1164.2</v>
      </c>
      <c r="F17" s="54">
        <f t="shared" si="0"/>
        <v>152.6</v>
      </c>
      <c r="G17" s="51" t="s">
        <v>16</v>
      </c>
    </row>
    <row r="18" ht="22" customHeight="1" spans="1:7">
      <c r="A18" s="150">
        <v>14</v>
      </c>
      <c r="B18" s="73" t="s">
        <v>27</v>
      </c>
      <c r="C18" s="54">
        <v>1382.6</v>
      </c>
      <c r="D18" s="54">
        <v>182</v>
      </c>
      <c r="E18" s="54">
        <v>1408.8</v>
      </c>
      <c r="F18" s="54">
        <f t="shared" si="0"/>
        <v>26.2</v>
      </c>
      <c r="G18" s="51" t="s">
        <v>16</v>
      </c>
    </row>
    <row r="19" ht="22" customHeight="1" spans="1:7">
      <c r="A19" s="150">
        <v>15</v>
      </c>
      <c r="B19" s="73" t="s">
        <v>28</v>
      </c>
      <c r="C19" s="54">
        <v>1408.7</v>
      </c>
      <c r="D19" s="54">
        <v>122</v>
      </c>
      <c r="E19" s="54">
        <v>1420.4</v>
      </c>
      <c r="F19" s="54">
        <f t="shared" si="0"/>
        <v>11.7</v>
      </c>
      <c r="G19" s="51" t="s">
        <v>16</v>
      </c>
    </row>
    <row r="20" ht="36" spans="1:7">
      <c r="A20" s="150">
        <v>16</v>
      </c>
      <c r="B20" s="73" t="s">
        <v>29</v>
      </c>
      <c r="C20" s="54">
        <v>524.8</v>
      </c>
      <c r="D20" s="54">
        <v>78</v>
      </c>
      <c r="E20" s="54">
        <v>594.3</v>
      </c>
      <c r="F20" s="54">
        <f t="shared" si="0"/>
        <v>69.5</v>
      </c>
      <c r="G20" s="152" t="s">
        <v>30</v>
      </c>
    </row>
    <row r="21" ht="22" customHeight="1" spans="1:7">
      <c r="A21" s="150">
        <v>17</v>
      </c>
      <c r="B21" s="57" t="s">
        <v>31</v>
      </c>
      <c r="C21" s="54">
        <v>560.65</v>
      </c>
      <c r="D21" s="54">
        <v>91</v>
      </c>
      <c r="E21" s="72">
        <v>572.45</v>
      </c>
      <c r="F21" s="54">
        <f t="shared" si="0"/>
        <v>11.8000000000001</v>
      </c>
      <c r="G21" s="51" t="s">
        <v>16</v>
      </c>
    </row>
    <row r="22" ht="22" customHeight="1" spans="1:7">
      <c r="A22" s="150">
        <v>18</v>
      </c>
      <c r="B22" s="79" t="s">
        <v>32</v>
      </c>
      <c r="C22" s="54">
        <v>1564.275</v>
      </c>
      <c r="D22" s="72">
        <v>229</v>
      </c>
      <c r="E22" s="72">
        <v>1565.88</v>
      </c>
      <c r="F22" s="54">
        <f t="shared" si="0"/>
        <v>1.60500000000002</v>
      </c>
      <c r="G22" s="51" t="s">
        <v>12</v>
      </c>
    </row>
    <row r="23" ht="22" customHeight="1" spans="1:7">
      <c r="A23" s="150">
        <v>19</v>
      </c>
      <c r="B23" s="79" t="s">
        <v>33</v>
      </c>
      <c r="C23" s="54">
        <v>178.3</v>
      </c>
      <c r="D23" s="72">
        <v>23</v>
      </c>
      <c r="E23" s="72">
        <v>179.8</v>
      </c>
      <c r="F23" s="54">
        <f t="shared" si="0"/>
        <v>1.5</v>
      </c>
      <c r="G23" s="51" t="s">
        <v>16</v>
      </c>
    </row>
    <row r="24" ht="22" customHeight="1" spans="1:7">
      <c r="A24" s="150">
        <v>20</v>
      </c>
      <c r="B24" s="79" t="s">
        <v>34</v>
      </c>
      <c r="C24" s="54">
        <v>851.5</v>
      </c>
      <c r="D24" s="72">
        <v>101</v>
      </c>
      <c r="E24" s="72">
        <v>860.26</v>
      </c>
      <c r="F24" s="54">
        <f t="shared" si="0"/>
        <v>8.75999999999999</v>
      </c>
      <c r="G24" s="51" t="s">
        <v>12</v>
      </c>
    </row>
    <row r="25" ht="22" customHeight="1" spans="1:7">
      <c r="A25" s="150">
        <v>21</v>
      </c>
      <c r="B25" s="79" t="s">
        <v>35</v>
      </c>
      <c r="C25" s="54">
        <v>663.2</v>
      </c>
      <c r="D25" s="72">
        <v>54</v>
      </c>
      <c r="E25" s="72">
        <v>690.4</v>
      </c>
      <c r="F25" s="54">
        <f t="shared" si="0"/>
        <v>27.1999999999999</v>
      </c>
      <c r="G25" s="51" t="s">
        <v>16</v>
      </c>
    </row>
    <row r="26" ht="22" customHeight="1" spans="1:7">
      <c r="A26" s="150">
        <v>22</v>
      </c>
      <c r="B26" s="57" t="s">
        <v>36</v>
      </c>
      <c r="C26" s="54">
        <v>723.5</v>
      </c>
      <c r="D26" s="72">
        <v>71</v>
      </c>
      <c r="E26" s="72">
        <v>742.3</v>
      </c>
      <c r="F26" s="54">
        <f t="shared" si="0"/>
        <v>18.8</v>
      </c>
      <c r="G26" s="51" t="s">
        <v>16</v>
      </c>
    </row>
    <row r="27" ht="22" customHeight="1" spans="1:7">
      <c r="A27" s="150">
        <v>23</v>
      </c>
      <c r="B27" s="57" t="s">
        <v>37</v>
      </c>
      <c r="C27" s="54">
        <v>681.7</v>
      </c>
      <c r="D27" s="72">
        <v>58</v>
      </c>
      <c r="E27" s="72">
        <v>689.7</v>
      </c>
      <c r="F27" s="54">
        <f t="shared" si="0"/>
        <v>8</v>
      </c>
      <c r="G27" s="51" t="s">
        <v>16</v>
      </c>
    </row>
    <row r="28" ht="22" customHeight="1" spans="1:7">
      <c r="A28" s="150">
        <v>24</v>
      </c>
      <c r="B28" s="57" t="s">
        <v>38</v>
      </c>
      <c r="C28" s="54">
        <v>454.4</v>
      </c>
      <c r="D28" s="72">
        <v>24</v>
      </c>
      <c r="E28" s="72">
        <v>458.6</v>
      </c>
      <c r="F28" s="54">
        <f t="shared" si="0"/>
        <v>4.20000000000005</v>
      </c>
      <c r="G28" s="51" t="s">
        <v>16</v>
      </c>
    </row>
    <row r="29" ht="22" customHeight="1" spans="1:7">
      <c r="A29" s="150">
        <v>25</v>
      </c>
      <c r="B29" s="57" t="s">
        <v>39</v>
      </c>
      <c r="C29" s="54">
        <v>1008.65</v>
      </c>
      <c r="D29" s="72">
        <v>121</v>
      </c>
      <c r="E29" s="72">
        <v>1021.75</v>
      </c>
      <c r="F29" s="54">
        <f t="shared" si="0"/>
        <v>13.1</v>
      </c>
      <c r="G29" s="51" t="s">
        <v>16</v>
      </c>
    </row>
    <row r="30" ht="22" customHeight="1" spans="1:7">
      <c r="A30" s="150">
        <v>26</v>
      </c>
      <c r="B30" s="57" t="s">
        <v>40</v>
      </c>
      <c r="C30" s="54">
        <v>1229.6</v>
      </c>
      <c r="D30" s="72">
        <v>129</v>
      </c>
      <c r="E30" s="72">
        <v>1236.6</v>
      </c>
      <c r="F30" s="54">
        <f t="shared" si="0"/>
        <v>7</v>
      </c>
      <c r="G30" s="51" t="s">
        <v>16</v>
      </c>
    </row>
    <row r="31" ht="22" customHeight="1" spans="1:7">
      <c r="A31" s="150">
        <v>27</v>
      </c>
      <c r="B31" s="57" t="s">
        <v>41</v>
      </c>
      <c r="C31" s="54">
        <v>628.41</v>
      </c>
      <c r="D31" s="72">
        <v>78</v>
      </c>
      <c r="E31" s="72">
        <v>630.38</v>
      </c>
      <c r="F31" s="54">
        <f t="shared" si="0"/>
        <v>1.97000000000003</v>
      </c>
      <c r="G31" s="51" t="s">
        <v>16</v>
      </c>
    </row>
    <row r="32" ht="22" customHeight="1" spans="1:7">
      <c r="A32" s="150">
        <v>28</v>
      </c>
      <c r="B32" s="57" t="s">
        <v>42</v>
      </c>
      <c r="C32" s="54">
        <v>819.15</v>
      </c>
      <c r="D32" s="72">
        <v>104</v>
      </c>
      <c r="E32" s="72">
        <v>822.25</v>
      </c>
      <c r="F32" s="54">
        <f t="shared" si="0"/>
        <v>3.10000000000002</v>
      </c>
      <c r="G32" s="51" t="s">
        <v>16</v>
      </c>
    </row>
    <row r="33" ht="22" customHeight="1" spans="1:7">
      <c r="A33" s="150">
        <v>29</v>
      </c>
      <c r="B33" s="57" t="s">
        <v>43</v>
      </c>
      <c r="C33" s="54">
        <v>1173.9</v>
      </c>
      <c r="D33" s="72">
        <v>89</v>
      </c>
      <c r="E33" s="72">
        <v>1185.9</v>
      </c>
      <c r="F33" s="54">
        <f t="shared" si="0"/>
        <v>12</v>
      </c>
      <c r="G33" s="51" t="s">
        <v>16</v>
      </c>
    </row>
    <row r="34" ht="22" customHeight="1" spans="1:7">
      <c r="A34" s="150">
        <v>30</v>
      </c>
      <c r="B34" s="57" t="s">
        <v>44</v>
      </c>
      <c r="C34" s="54">
        <v>1049.92</v>
      </c>
      <c r="D34" s="72">
        <v>137</v>
      </c>
      <c r="E34" s="72">
        <v>1056.22</v>
      </c>
      <c r="F34" s="54">
        <f t="shared" si="0"/>
        <v>6.29999999999995</v>
      </c>
      <c r="G34" s="51" t="s">
        <v>14</v>
      </c>
    </row>
    <row r="35" ht="22" customHeight="1" spans="1:7">
      <c r="A35" s="150">
        <v>31</v>
      </c>
      <c r="B35" s="57" t="s">
        <v>45</v>
      </c>
      <c r="C35" s="54">
        <v>795.42</v>
      </c>
      <c r="D35" s="72">
        <v>38</v>
      </c>
      <c r="E35" s="72">
        <v>824.85</v>
      </c>
      <c r="F35" s="54">
        <f t="shared" si="0"/>
        <v>29.4300000000001</v>
      </c>
      <c r="G35" s="51" t="s">
        <v>16</v>
      </c>
    </row>
    <row r="36" ht="22" customHeight="1" spans="1:7">
      <c r="A36" s="150">
        <v>32</v>
      </c>
      <c r="B36" s="57" t="s">
        <v>46</v>
      </c>
      <c r="C36" s="54">
        <v>1180.3</v>
      </c>
      <c r="D36" s="72">
        <v>84</v>
      </c>
      <c r="E36" s="72">
        <v>1189.92</v>
      </c>
      <c r="F36" s="54">
        <f t="shared" si="0"/>
        <v>9.62000000000012</v>
      </c>
      <c r="G36" s="51" t="s">
        <v>14</v>
      </c>
    </row>
    <row r="37" ht="22" customHeight="1" spans="1:7">
      <c r="A37" s="150">
        <v>33</v>
      </c>
      <c r="B37" s="57" t="s">
        <v>47</v>
      </c>
      <c r="C37" s="54">
        <v>825.3</v>
      </c>
      <c r="D37" s="72">
        <v>64</v>
      </c>
      <c r="E37" s="72">
        <v>819.3</v>
      </c>
      <c r="F37" s="54">
        <f t="shared" si="0"/>
        <v>-6</v>
      </c>
      <c r="G37" s="51" t="s">
        <v>14</v>
      </c>
    </row>
    <row r="38" ht="22" customHeight="1" spans="1:7">
      <c r="A38" s="150">
        <v>34</v>
      </c>
      <c r="B38" s="57" t="s">
        <v>48</v>
      </c>
      <c r="C38" s="54">
        <v>788.49</v>
      </c>
      <c r="D38" s="72">
        <v>84</v>
      </c>
      <c r="E38" s="72">
        <v>788.49</v>
      </c>
      <c r="F38" s="54">
        <f t="shared" ref="F38:F65" si="1">(E38-C38)</f>
        <v>0</v>
      </c>
      <c r="G38" s="153"/>
    </row>
    <row r="39" ht="22" customHeight="1" spans="1:7">
      <c r="A39" s="150">
        <v>35</v>
      </c>
      <c r="B39" s="57" t="s">
        <v>49</v>
      </c>
      <c r="C39" s="54">
        <v>1302.56</v>
      </c>
      <c r="D39" s="72">
        <v>106</v>
      </c>
      <c r="E39" s="72">
        <v>1308.56</v>
      </c>
      <c r="F39" s="54">
        <f t="shared" si="1"/>
        <v>6</v>
      </c>
      <c r="G39" s="51" t="s">
        <v>14</v>
      </c>
    </row>
    <row r="40" ht="22" customHeight="1" spans="1:7">
      <c r="A40" s="150">
        <v>36</v>
      </c>
      <c r="B40" s="57" t="s">
        <v>50</v>
      </c>
      <c r="C40" s="54">
        <v>3082.32</v>
      </c>
      <c r="D40" s="72">
        <v>240</v>
      </c>
      <c r="E40" s="72">
        <v>3098.54</v>
      </c>
      <c r="F40" s="54">
        <f t="shared" si="1"/>
        <v>16.2199999999998</v>
      </c>
      <c r="G40" s="51" t="s">
        <v>12</v>
      </c>
    </row>
    <row r="41" ht="22" customHeight="1" spans="1:7">
      <c r="A41" s="150">
        <v>37</v>
      </c>
      <c r="B41" s="57" t="s">
        <v>51</v>
      </c>
      <c r="C41" s="54">
        <v>816.18</v>
      </c>
      <c r="D41" s="72">
        <v>95</v>
      </c>
      <c r="E41" s="72">
        <v>852.48</v>
      </c>
      <c r="F41" s="54">
        <f t="shared" si="1"/>
        <v>36.3000000000001</v>
      </c>
      <c r="G41" s="51" t="s">
        <v>16</v>
      </c>
    </row>
    <row r="42" ht="22" customHeight="1" spans="1:7">
      <c r="A42" s="150">
        <v>38</v>
      </c>
      <c r="B42" s="57" t="s">
        <v>52</v>
      </c>
      <c r="C42" s="54">
        <v>587.4</v>
      </c>
      <c r="D42" s="72">
        <v>49</v>
      </c>
      <c r="E42" s="72">
        <v>640.45</v>
      </c>
      <c r="F42" s="54">
        <f t="shared" si="1"/>
        <v>53.0500000000001</v>
      </c>
      <c r="G42" s="51" t="s">
        <v>12</v>
      </c>
    </row>
    <row r="43" ht="22" customHeight="1" spans="1:7">
      <c r="A43" s="150">
        <v>39</v>
      </c>
      <c r="B43" s="57" t="s">
        <v>53</v>
      </c>
      <c r="C43" s="54">
        <v>76.3</v>
      </c>
      <c r="D43" s="72">
        <v>44</v>
      </c>
      <c r="E43" s="72">
        <v>125.9</v>
      </c>
      <c r="F43" s="54">
        <f t="shared" si="1"/>
        <v>49.6</v>
      </c>
      <c r="G43" s="51" t="s">
        <v>16</v>
      </c>
    </row>
    <row r="44" ht="22" customHeight="1" spans="1:7">
      <c r="A44" s="150">
        <v>40</v>
      </c>
      <c r="B44" s="57" t="s">
        <v>54</v>
      </c>
      <c r="C44" s="54">
        <v>920.2</v>
      </c>
      <c r="D44" s="72">
        <v>40</v>
      </c>
      <c r="E44" s="72">
        <v>968.5</v>
      </c>
      <c r="F44" s="54">
        <f t="shared" si="1"/>
        <v>48.3</v>
      </c>
      <c r="G44" s="51" t="s">
        <v>16</v>
      </c>
    </row>
    <row r="45" ht="22" customHeight="1" spans="1:7">
      <c r="A45" s="150">
        <v>41</v>
      </c>
      <c r="B45" s="57" t="s">
        <v>55</v>
      </c>
      <c r="C45" s="54">
        <v>0</v>
      </c>
      <c r="D45" s="72">
        <v>1</v>
      </c>
      <c r="E45" s="72">
        <v>7</v>
      </c>
      <c r="F45" s="54">
        <f t="shared" si="1"/>
        <v>7</v>
      </c>
      <c r="G45" s="51" t="s">
        <v>16</v>
      </c>
    </row>
    <row r="46" ht="22" customHeight="1" spans="1:7">
      <c r="A46" s="150">
        <v>42</v>
      </c>
      <c r="B46" s="57" t="s">
        <v>56</v>
      </c>
      <c r="C46" s="72">
        <v>334.3</v>
      </c>
      <c r="D46" s="54">
        <v>36</v>
      </c>
      <c r="E46" s="72">
        <v>241.6</v>
      </c>
      <c r="F46" s="54">
        <f t="shared" si="1"/>
        <v>-92.7</v>
      </c>
      <c r="G46" s="51" t="s">
        <v>57</v>
      </c>
    </row>
    <row r="47" ht="22" customHeight="1" spans="1:7">
      <c r="A47" s="150">
        <v>43</v>
      </c>
      <c r="B47" s="57" t="s">
        <v>58</v>
      </c>
      <c r="C47" s="72">
        <v>126.95</v>
      </c>
      <c r="D47" s="54">
        <v>43</v>
      </c>
      <c r="E47" s="72">
        <v>147.35</v>
      </c>
      <c r="F47" s="54">
        <f t="shared" si="1"/>
        <v>20.4</v>
      </c>
      <c r="G47" s="51" t="s">
        <v>16</v>
      </c>
    </row>
    <row r="48" ht="22" customHeight="1" spans="1:7">
      <c r="A48" s="150">
        <v>44</v>
      </c>
      <c r="B48" s="57" t="s">
        <v>59</v>
      </c>
      <c r="C48" s="72">
        <v>758</v>
      </c>
      <c r="D48" s="54">
        <v>44</v>
      </c>
      <c r="E48" s="72">
        <v>766.5</v>
      </c>
      <c r="F48" s="54">
        <f t="shared" si="1"/>
        <v>8.5</v>
      </c>
      <c r="G48" s="51" t="s">
        <v>14</v>
      </c>
    </row>
    <row r="49" ht="22" customHeight="1" spans="1:7">
      <c r="A49" s="150">
        <v>45</v>
      </c>
      <c r="B49" s="57" t="s">
        <v>60</v>
      </c>
      <c r="C49" s="72">
        <v>872.58</v>
      </c>
      <c r="D49" s="54">
        <v>107</v>
      </c>
      <c r="E49" s="72">
        <v>873.63</v>
      </c>
      <c r="F49" s="54">
        <f t="shared" si="1"/>
        <v>1.04999999999995</v>
      </c>
      <c r="G49" s="51" t="s">
        <v>14</v>
      </c>
    </row>
    <row r="50" spans="1:7">
      <c r="A50" s="150">
        <v>46</v>
      </c>
      <c r="B50" s="57" t="s">
        <v>61</v>
      </c>
      <c r="C50" s="72">
        <v>525.6</v>
      </c>
      <c r="D50" s="54">
        <v>34</v>
      </c>
      <c r="E50" s="72">
        <v>516.8</v>
      </c>
      <c r="F50" s="54">
        <f t="shared" si="1"/>
        <v>-8.80000000000007</v>
      </c>
      <c r="G50" s="154" t="s">
        <v>14</v>
      </c>
    </row>
    <row r="51" spans="1:7">
      <c r="A51" s="150">
        <v>47</v>
      </c>
      <c r="B51" s="57" t="s">
        <v>62</v>
      </c>
      <c r="C51" s="155">
        <v>474.3</v>
      </c>
      <c r="D51" s="54">
        <v>28</v>
      </c>
      <c r="E51" s="72">
        <v>523.54</v>
      </c>
      <c r="F51" s="54">
        <f t="shared" si="1"/>
        <v>49.24</v>
      </c>
      <c r="G51" s="154" t="s">
        <v>63</v>
      </c>
    </row>
    <row r="52" ht="22" customHeight="1" spans="1:7">
      <c r="A52" s="150">
        <v>48</v>
      </c>
      <c r="B52" s="57" t="s">
        <v>64</v>
      </c>
      <c r="C52" s="72">
        <v>2687.735</v>
      </c>
      <c r="D52" s="54">
        <v>239</v>
      </c>
      <c r="E52" s="72">
        <v>2726.41</v>
      </c>
      <c r="F52" s="54">
        <f t="shared" si="1"/>
        <v>38.6749999999997</v>
      </c>
      <c r="G52" s="51" t="s">
        <v>16</v>
      </c>
    </row>
    <row r="53" ht="22" customHeight="1" spans="1:7">
      <c r="A53" s="150">
        <v>49</v>
      </c>
      <c r="B53" s="57" t="s">
        <v>65</v>
      </c>
      <c r="C53" s="72">
        <v>634.43</v>
      </c>
      <c r="D53" s="54">
        <v>63</v>
      </c>
      <c r="E53" s="72">
        <v>649.63</v>
      </c>
      <c r="F53" s="54">
        <f t="shared" si="1"/>
        <v>15.2</v>
      </c>
      <c r="G53" s="51" t="s">
        <v>16</v>
      </c>
    </row>
    <row r="54" ht="22" customHeight="1" spans="1:7">
      <c r="A54" s="150">
        <v>50</v>
      </c>
      <c r="B54" s="57" t="s">
        <v>66</v>
      </c>
      <c r="C54" s="72">
        <v>1619.5</v>
      </c>
      <c r="D54" s="54">
        <v>139</v>
      </c>
      <c r="E54" s="72">
        <v>1635.5</v>
      </c>
      <c r="F54" s="54">
        <f t="shared" si="1"/>
        <v>16</v>
      </c>
      <c r="G54" s="51" t="s">
        <v>16</v>
      </c>
    </row>
    <row r="55" ht="22" customHeight="1" spans="1:7">
      <c r="A55" s="150">
        <v>51</v>
      </c>
      <c r="B55" s="57" t="s">
        <v>67</v>
      </c>
      <c r="C55" s="72">
        <v>424.2</v>
      </c>
      <c r="D55" s="54">
        <v>83</v>
      </c>
      <c r="E55" s="72">
        <v>425.2</v>
      </c>
      <c r="F55" s="54">
        <f t="shared" si="1"/>
        <v>1</v>
      </c>
      <c r="G55" s="51" t="s">
        <v>14</v>
      </c>
    </row>
    <row r="56" ht="22" customHeight="1" spans="1:7">
      <c r="A56" s="150">
        <v>52</v>
      </c>
      <c r="B56" s="57" t="s">
        <v>68</v>
      </c>
      <c r="C56" s="72">
        <v>84.3</v>
      </c>
      <c r="D56" s="54">
        <v>21</v>
      </c>
      <c r="E56" s="72">
        <v>84.3</v>
      </c>
      <c r="F56" s="54">
        <f t="shared" si="1"/>
        <v>0</v>
      </c>
      <c r="G56" s="153"/>
    </row>
    <row r="57" ht="22" customHeight="1" spans="1:7">
      <c r="A57" s="150">
        <v>53</v>
      </c>
      <c r="B57" s="57" t="s">
        <v>69</v>
      </c>
      <c r="C57" s="72">
        <v>249.5</v>
      </c>
      <c r="D57" s="54">
        <v>55</v>
      </c>
      <c r="E57" s="72">
        <v>285.8</v>
      </c>
      <c r="F57" s="54">
        <f t="shared" si="1"/>
        <v>36.3</v>
      </c>
      <c r="G57" s="51" t="s">
        <v>16</v>
      </c>
    </row>
    <row r="58" ht="22" customHeight="1" spans="1:7">
      <c r="A58" s="150">
        <v>54</v>
      </c>
      <c r="B58" s="57" t="s">
        <v>70</v>
      </c>
      <c r="C58" s="72">
        <v>470.1</v>
      </c>
      <c r="D58" s="54">
        <v>79</v>
      </c>
      <c r="E58" s="72">
        <v>474.3</v>
      </c>
      <c r="F58" s="54">
        <f t="shared" si="1"/>
        <v>4.19999999999999</v>
      </c>
      <c r="G58" s="51" t="s">
        <v>14</v>
      </c>
    </row>
    <row r="59" ht="22" customHeight="1" spans="1:7">
      <c r="A59" s="150">
        <v>55</v>
      </c>
      <c r="B59" s="57" t="s">
        <v>71</v>
      </c>
      <c r="C59" s="72">
        <v>149</v>
      </c>
      <c r="D59" s="54">
        <v>39</v>
      </c>
      <c r="E59" s="72">
        <v>151.7</v>
      </c>
      <c r="F59" s="54">
        <f t="shared" si="1"/>
        <v>2.69999999999999</v>
      </c>
      <c r="G59" s="51" t="s">
        <v>14</v>
      </c>
    </row>
    <row r="60" ht="22" customHeight="1" spans="1:7">
      <c r="A60" s="150">
        <v>56</v>
      </c>
      <c r="B60" s="57" t="s">
        <v>72</v>
      </c>
      <c r="C60" s="72">
        <v>848.5</v>
      </c>
      <c r="D60" s="54">
        <v>80</v>
      </c>
      <c r="E60" s="72">
        <v>850.9</v>
      </c>
      <c r="F60" s="54">
        <f t="shared" si="1"/>
        <v>2.39999999999998</v>
      </c>
      <c r="G60" s="51" t="s">
        <v>14</v>
      </c>
    </row>
    <row r="61" ht="22" customHeight="1" spans="1:7">
      <c r="A61" s="150">
        <v>57</v>
      </c>
      <c r="B61" s="57" t="s">
        <v>73</v>
      </c>
      <c r="C61" s="72">
        <v>1679.58</v>
      </c>
      <c r="D61" s="54">
        <v>121</v>
      </c>
      <c r="E61" s="72">
        <v>1777.38</v>
      </c>
      <c r="F61" s="54">
        <f t="shared" si="1"/>
        <v>97.8000000000002</v>
      </c>
      <c r="G61" s="51" t="s">
        <v>16</v>
      </c>
    </row>
    <row r="62" ht="22" customHeight="1" spans="1:7">
      <c r="A62" s="150">
        <v>58</v>
      </c>
      <c r="B62" s="57" t="s">
        <v>74</v>
      </c>
      <c r="C62" s="72">
        <v>1295.865</v>
      </c>
      <c r="D62" s="54">
        <v>142</v>
      </c>
      <c r="E62" s="72">
        <v>1295.87</v>
      </c>
      <c r="F62" s="54">
        <f t="shared" si="1"/>
        <v>0.00499999999988177</v>
      </c>
      <c r="G62" s="156" t="s">
        <v>75</v>
      </c>
    </row>
    <row r="63" ht="22" customHeight="1" spans="1:7">
      <c r="A63" s="150">
        <v>59</v>
      </c>
      <c r="B63" s="57" t="s">
        <v>76</v>
      </c>
      <c r="C63" s="72">
        <v>1425.75</v>
      </c>
      <c r="D63" s="54">
        <v>166</v>
      </c>
      <c r="E63" s="72">
        <v>1425.75</v>
      </c>
      <c r="F63" s="54">
        <f t="shared" si="1"/>
        <v>0</v>
      </c>
      <c r="G63" s="153"/>
    </row>
    <row r="64" ht="22" customHeight="1" spans="1:7">
      <c r="A64" s="150">
        <v>60</v>
      </c>
      <c r="B64" s="57" t="s">
        <v>77</v>
      </c>
      <c r="C64" s="72">
        <v>54.2</v>
      </c>
      <c r="D64" s="54">
        <v>18</v>
      </c>
      <c r="E64" s="72">
        <v>70.9</v>
      </c>
      <c r="F64" s="54">
        <f t="shared" si="1"/>
        <v>16.7</v>
      </c>
      <c r="G64" s="51" t="s">
        <v>16</v>
      </c>
    </row>
    <row r="65" ht="22" customHeight="1" spans="1:7">
      <c r="A65" s="150">
        <v>61</v>
      </c>
      <c r="B65" s="57" t="s">
        <v>78</v>
      </c>
      <c r="C65" s="72">
        <v>11.7</v>
      </c>
      <c r="D65" s="54">
        <v>6</v>
      </c>
      <c r="E65" s="72">
        <v>13.7</v>
      </c>
      <c r="F65" s="54">
        <f t="shared" si="1"/>
        <v>2</v>
      </c>
      <c r="G65" s="51" t="s">
        <v>14</v>
      </c>
    </row>
    <row r="66" s="144" customFormat="1" spans="1:7">
      <c r="A66" s="157">
        <v>62</v>
      </c>
      <c r="B66" s="158" t="s">
        <v>79</v>
      </c>
      <c r="C66" s="159">
        <v>1871.06</v>
      </c>
      <c r="D66" s="155">
        <v>144</v>
      </c>
      <c r="E66" s="155">
        <v>1882.57</v>
      </c>
      <c r="F66" s="159">
        <f t="shared" ref="F66:F75" si="2">(E66-C66)</f>
        <v>11.51</v>
      </c>
      <c r="G66" s="160" t="s">
        <v>14</v>
      </c>
    </row>
    <row r="67" ht="22" customHeight="1" spans="1:7">
      <c r="A67" s="150">
        <v>63</v>
      </c>
      <c r="B67" s="57" t="s">
        <v>80</v>
      </c>
      <c r="C67" s="72">
        <v>57.8</v>
      </c>
      <c r="D67" s="54">
        <v>14</v>
      </c>
      <c r="E67" s="72">
        <v>52</v>
      </c>
      <c r="F67" s="54">
        <f t="shared" si="2"/>
        <v>-5.8</v>
      </c>
      <c r="G67" s="51" t="s">
        <v>14</v>
      </c>
    </row>
    <row r="68" s="144" customFormat="1" ht="22" customHeight="1" spans="1:7">
      <c r="A68" s="157">
        <v>64</v>
      </c>
      <c r="B68" s="158" t="s">
        <v>81</v>
      </c>
      <c r="C68" s="155">
        <v>1484.79</v>
      </c>
      <c r="D68" s="159">
        <v>180</v>
      </c>
      <c r="E68" s="155">
        <v>1528.99</v>
      </c>
      <c r="F68" s="159">
        <f t="shared" si="2"/>
        <v>44.2</v>
      </c>
      <c r="G68" s="161" t="s">
        <v>16</v>
      </c>
    </row>
    <row r="69" ht="22" customHeight="1" spans="1:7">
      <c r="A69" s="150">
        <v>65</v>
      </c>
      <c r="B69" s="57" t="s">
        <v>82</v>
      </c>
      <c r="C69" s="72">
        <v>552.3</v>
      </c>
      <c r="D69" s="54">
        <v>204</v>
      </c>
      <c r="E69" s="72">
        <v>552.3</v>
      </c>
      <c r="F69" s="54">
        <f t="shared" si="2"/>
        <v>0</v>
      </c>
      <c r="G69" s="51"/>
    </row>
    <row r="70" ht="22" customHeight="1" spans="1:7">
      <c r="A70" s="150">
        <v>66</v>
      </c>
      <c r="B70" s="57" t="s">
        <v>83</v>
      </c>
      <c r="C70" s="72">
        <v>391.4</v>
      </c>
      <c r="D70" s="54">
        <v>52</v>
      </c>
      <c r="E70" s="72">
        <v>413.5</v>
      </c>
      <c r="F70" s="54">
        <f t="shared" si="2"/>
        <v>22.1</v>
      </c>
      <c r="G70" s="51" t="s">
        <v>16</v>
      </c>
    </row>
    <row r="71" ht="22" customHeight="1" spans="1:7">
      <c r="A71" s="150">
        <v>67</v>
      </c>
      <c r="B71" s="57" t="s">
        <v>84</v>
      </c>
      <c r="C71" s="72">
        <v>230.82</v>
      </c>
      <c r="D71" s="54">
        <v>43</v>
      </c>
      <c r="E71" s="72">
        <v>254.1</v>
      </c>
      <c r="F71" s="54">
        <f t="shared" si="2"/>
        <v>23.28</v>
      </c>
      <c r="G71" s="51" t="s">
        <v>16</v>
      </c>
    </row>
    <row r="72" spans="1:7">
      <c r="A72" s="150">
        <v>68</v>
      </c>
      <c r="B72" s="57" t="s">
        <v>85</v>
      </c>
      <c r="C72" s="72">
        <v>509.88</v>
      </c>
      <c r="D72" s="54">
        <v>106</v>
      </c>
      <c r="E72" s="72">
        <v>517.38</v>
      </c>
      <c r="F72" s="54">
        <f t="shared" si="2"/>
        <v>7.5</v>
      </c>
      <c r="G72" s="51" t="s">
        <v>14</v>
      </c>
    </row>
    <row r="73" s="145" customFormat="1" spans="1:7">
      <c r="A73" s="150">
        <v>69</v>
      </c>
      <c r="B73" s="73" t="s">
        <v>86</v>
      </c>
      <c r="C73" s="54">
        <v>400</v>
      </c>
      <c r="D73" s="54">
        <v>1</v>
      </c>
      <c r="E73" s="54">
        <v>400</v>
      </c>
      <c r="F73" s="54">
        <f t="shared" si="2"/>
        <v>0</v>
      </c>
      <c r="G73" s="149"/>
    </row>
    <row r="74" s="145" customFormat="1" ht="24" spans="1:7">
      <c r="A74" s="150">
        <v>70</v>
      </c>
      <c r="B74" s="73" t="s">
        <v>87</v>
      </c>
      <c r="C74" s="54">
        <v>226.06</v>
      </c>
      <c r="D74" s="54">
        <v>1</v>
      </c>
      <c r="E74" s="54">
        <v>339.3</v>
      </c>
      <c r="F74" s="54">
        <f t="shared" si="2"/>
        <v>113.24</v>
      </c>
      <c r="G74" s="151" t="s">
        <v>16</v>
      </c>
    </row>
    <row r="75" s="145" customFormat="1" ht="24" spans="1:7">
      <c r="A75" s="150">
        <v>71</v>
      </c>
      <c r="B75" s="73" t="s">
        <v>88</v>
      </c>
      <c r="C75" s="54">
        <v>25</v>
      </c>
      <c r="D75" s="54">
        <v>0</v>
      </c>
      <c r="E75" s="54">
        <v>0</v>
      </c>
      <c r="F75" s="54">
        <f t="shared" si="2"/>
        <v>-25</v>
      </c>
      <c r="G75" s="151" t="s">
        <v>89</v>
      </c>
    </row>
    <row r="76" s="145" customFormat="1" ht="22" customHeight="1" spans="1:7">
      <c r="A76" s="162" t="s">
        <v>90</v>
      </c>
      <c r="B76" s="162"/>
      <c r="C76" s="163">
        <f>SUM(C5:C75)</f>
        <v>54861.425</v>
      </c>
      <c r="D76" s="164">
        <f>SUM(D5:D75)</f>
        <v>5941</v>
      </c>
      <c r="E76" s="163">
        <f>SUM(E5:E75)</f>
        <v>56431.08</v>
      </c>
      <c r="F76" s="164">
        <f>SUM(F5:F75)</f>
        <v>1569.655</v>
      </c>
      <c r="G76" s="82"/>
    </row>
    <row r="77" spans="1:7">
      <c r="A77" s="64"/>
      <c r="B77" s="64"/>
      <c r="C77" s="64"/>
      <c r="D77" s="64"/>
      <c r="E77" s="64"/>
      <c r="F77" s="64"/>
      <c r="G77" s="165"/>
    </row>
    <row r="78" spans="1:7">
      <c r="A78" s="26" t="s">
        <v>91</v>
      </c>
      <c r="B78" s="26"/>
      <c r="C78" s="26"/>
      <c r="D78" s="26"/>
      <c r="E78" s="26"/>
      <c r="F78" s="26"/>
      <c r="G78" s="26"/>
    </row>
    <row r="79" spans="1:7">
      <c r="A79" s="119"/>
      <c r="B79" s="119"/>
      <c r="C79" s="119"/>
      <c r="D79" s="119"/>
      <c r="E79" s="119"/>
      <c r="F79" s="119"/>
      <c r="G79" s="166"/>
    </row>
  </sheetData>
  <mergeCells count="8">
    <mergeCell ref="A1:G1"/>
    <mergeCell ref="A2:G2"/>
    <mergeCell ref="D3:G3"/>
    <mergeCell ref="A76:B76"/>
    <mergeCell ref="A78:G78"/>
    <mergeCell ref="A3:A4"/>
    <mergeCell ref="B3:B4"/>
    <mergeCell ref="C3:C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A2" sqref="A2:G2"/>
    </sheetView>
  </sheetViews>
  <sheetFormatPr defaultColWidth="9" defaultRowHeight="13.5" outlineLevelCol="6"/>
  <cols>
    <col min="1" max="1" width="5.775" customWidth="1"/>
    <col min="2" max="2" width="12.5583333333333" customWidth="1"/>
    <col min="3" max="3" width="12" customWidth="1"/>
    <col min="4" max="4" width="10.3333333333333" customWidth="1"/>
    <col min="5" max="5" width="9.89166666666667" customWidth="1"/>
    <col min="6" max="6" width="11.6666666666667" customWidth="1"/>
    <col min="7" max="7" width="22.3583333333333" customWidth="1"/>
  </cols>
  <sheetData>
    <row r="1" ht="33" customHeight="1" spans="1:7">
      <c r="A1" s="120" t="s">
        <v>92</v>
      </c>
      <c r="B1" s="120"/>
      <c r="C1" s="120"/>
      <c r="D1" s="120"/>
      <c r="E1" s="120"/>
      <c r="F1" s="120"/>
      <c r="G1" s="120"/>
    </row>
    <row r="2" ht="27" customHeight="1" spans="1:7">
      <c r="A2" s="4" t="s">
        <v>93</v>
      </c>
      <c r="B2" s="5"/>
      <c r="C2" s="5"/>
      <c r="D2" s="5"/>
      <c r="E2" s="5"/>
      <c r="F2" s="5"/>
      <c r="G2" s="5"/>
    </row>
    <row r="3" ht="15" spans="1:7">
      <c r="A3" s="121" t="s">
        <v>94</v>
      </c>
      <c r="B3" s="121" t="s">
        <v>95</v>
      </c>
      <c r="C3" s="122" t="s">
        <v>96</v>
      </c>
      <c r="D3" s="12" t="s">
        <v>97</v>
      </c>
      <c r="E3" s="12"/>
      <c r="F3" s="12"/>
      <c r="G3" s="12"/>
    </row>
    <row r="4" ht="27" spans="1:7">
      <c r="A4" s="14"/>
      <c r="B4" s="14"/>
      <c r="C4" s="123"/>
      <c r="D4" s="12" t="s">
        <v>98</v>
      </c>
      <c r="E4" s="12" t="s">
        <v>99</v>
      </c>
      <c r="F4" s="12" t="s">
        <v>100</v>
      </c>
      <c r="G4" s="12" t="s">
        <v>101</v>
      </c>
    </row>
    <row r="5" ht="15" spans="1:7">
      <c r="A5" s="124">
        <v>1</v>
      </c>
      <c r="B5" s="125" t="s">
        <v>102</v>
      </c>
      <c r="C5" s="12">
        <v>455.91</v>
      </c>
      <c r="D5" s="12">
        <v>65</v>
      </c>
      <c r="E5" s="12">
        <v>455.24</v>
      </c>
      <c r="F5" s="12">
        <f t="shared" ref="F5:F57" si="0">E5-C5</f>
        <v>-0.670000000000016</v>
      </c>
      <c r="G5" s="125" t="s">
        <v>103</v>
      </c>
    </row>
    <row r="6" ht="15" spans="1:7">
      <c r="A6" s="124">
        <v>2</v>
      </c>
      <c r="B6" s="125" t="s">
        <v>104</v>
      </c>
      <c r="C6" s="12">
        <v>530.76</v>
      </c>
      <c r="D6" s="12">
        <v>81</v>
      </c>
      <c r="E6" s="12">
        <v>536.36</v>
      </c>
      <c r="F6" s="12">
        <f t="shared" si="0"/>
        <v>5.60000000000002</v>
      </c>
      <c r="G6" s="125" t="s">
        <v>105</v>
      </c>
    </row>
    <row r="7" ht="15" spans="1:7">
      <c r="A7" s="124">
        <v>3</v>
      </c>
      <c r="B7" s="125" t="s">
        <v>106</v>
      </c>
      <c r="C7" s="12">
        <v>572.17</v>
      </c>
      <c r="D7" s="12">
        <v>78</v>
      </c>
      <c r="E7" s="12">
        <v>629.61</v>
      </c>
      <c r="F7" s="12">
        <f t="shared" si="0"/>
        <v>57.4400000000001</v>
      </c>
      <c r="G7" s="125" t="s">
        <v>107</v>
      </c>
    </row>
    <row r="8" ht="15" spans="1:7">
      <c r="A8" s="124">
        <v>4</v>
      </c>
      <c r="B8" s="125" t="s">
        <v>108</v>
      </c>
      <c r="C8" s="12">
        <v>1371.46</v>
      </c>
      <c r="D8" s="12">
        <v>185</v>
      </c>
      <c r="E8" s="12">
        <v>1489.93</v>
      </c>
      <c r="F8" s="12">
        <f t="shared" si="0"/>
        <v>118.47</v>
      </c>
      <c r="G8" s="125" t="s">
        <v>105</v>
      </c>
    </row>
    <row r="9" ht="15" spans="1:7">
      <c r="A9" s="124">
        <v>5</v>
      </c>
      <c r="B9" s="125" t="s">
        <v>109</v>
      </c>
      <c r="C9" s="12">
        <v>412.35</v>
      </c>
      <c r="D9" s="12">
        <v>87</v>
      </c>
      <c r="E9" s="12">
        <v>362.75</v>
      </c>
      <c r="F9" s="12">
        <f t="shared" si="0"/>
        <v>-49.6</v>
      </c>
      <c r="G9" s="125" t="s">
        <v>110</v>
      </c>
    </row>
    <row r="10" ht="15" spans="1:7">
      <c r="A10" s="124">
        <v>6</v>
      </c>
      <c r="B10" s="125" t="s">
        <v>111</v>
      </c>
      <c r="C10" s="12">
        <v>1081.39</v>
      </c>
      <c r="D10" s="12">
        <v>157</v>
      </c>
      <c r="E10" s="12">
        <v>1097.08</v>
      </c>
      <c r="F10" s="12">
        <f t="shared" si="0"/>
        <v>15.6899999999998</v>
      </c>
      <c r="G10" s="125" t="s">
        <v>112</v>
      </c>
    </row>
    <row r="11" ht="15" spans="1:7">
      <c r="A11" s="124">
        <v>7</v>
      </c>
      <c r="B11" s="125" t="s">
        <v>113</v>
      </c>
      <c r="C11" s="12">
        <v>15.65</v>
      </c>
      <c r="D11" s="12">
        <v>7</v>
      </c>
      <c r="E11" s="12">
        <v>15.65</v>
      </c>
      <c r="F11" s="12">
        <f t="shared" si="0"/>
        <v>0</v>
      </c>
      <c r="G11" s="12"/>
    </row>
    <row r="12" ht="15" spans="1:7">
      <c r="A12" s="124">
        <v>8</v>
      </c>
      <c r="B12" s="125" t="s">
        <v>114</v>
      </c>
      <c r="C12" s="12">
        <v>201.82</v>
      </c>
      <c r="D12" s="12">
        <v>19</v>
      </c>
      <c r="E12" s="12">
        <v>201.15</v>
      </c>
      <c r="F12" s="12">
        <f t="shared" si="0"/>
        <v>-0.669999999999987</v>
      </c>
      <c r="G12" s="125" t="s">
        <v>110</v>
      </c>
    </row>
    <row r="13" ht="15" spans="1:7">
      <c r="A13" s="124">
        <v>9</v>
      </c>
      <c r="B13" s="125" t="s">
        <v>115</v>
      </c>
      <c r="C13" s="12">
        <v>265.48</v>
      </c>
      <c r="D13" s="12">
        <v>70</v>
      </c>
      <c r="E13" s="12">
        <v>299.18</v>
      </c>
      <c r="F13" s="12">
        <f t="shared" si="0"/>
        <v>33.7</v>
      </c>
      <c r="G13" s="125" t="s">
        <v>116</v>
      </c>
    </row>
    <row r="14" ht="15" spans="1:7">
      <c r="A14" s="124">
        <v>10</v>
      </c>
      <c r="B14" s="125" t="s">
        <v>117</v>
      </c>
      <c r="C14" s="12">
        <v>997</v>
      </c>
      <c r="D14" s="12">
        <v>158</v>
      </c>
      <c r="E14" s="12">
        <v>1014.55</v>
      </c>
      <c r="F14" s="12">
        <f t="shared" si="0"/>
        <v>17.55</v>
      </c>
      <c r="G14" s="125" t="s">
        <v>112</v>
      </c>
    </row>
    <row r="15" ht="15" spans="1:7">
      <c r="A15" s="124">
        <v>11</v>
      </c>
      <c r="B15" s="125" t="s">
        <v>118</v>
      </c>
      <c r="C15" s="12">
        <v>396.45</v>
      </c>
      <c r="D15" s="12">
        <v>40</v>
      </c>
      <c r="E15" s="12">
        <v>401.95</v>
      </c>
      <c r="F15" s="12">
        <f t="shared" si="0"/>
        <v>5.5</v>
      </c>
      <c r="G15" s="125" t="s">
        <v>112</v>
      </c>
    </row>
    <row r="16" ht="15" spans="1:7">
      <c r="A16" s="124">
        <v>12</v>
      </c>
      <c r="B16" s="126" t="s">
        <v>119</v>
      </c>
      <c r="C16" s="127">
        <v>2416.32</v>
      </c>
      <c r="D16" s="128">
        <v>301</v>
      </c>
      <c r="E16" s="129">
        <v>2491.57</v>
      </c>
      <c r="F16" s="12">
        <f t="shared" si="0"/>
        <v>75.25</v>
      </c>
      <c r="G16" s="125" t="s">
        <v>120</v>
      </c>
    </row>
    <row r="17" ht="15" spans="1:7">
      <c r="A17" s="124">
        <v>13</v>
      </c>
      <c r="B17" s="130" t="s">
        <v>121</v>
      </c>
      <c r="C17" s="127">
        <v>717.62</v>
      </c>
      <c r="D17" s="128">
        <v>156</v>
      </c>
      <c r="E17" s="129">
        <v>721.56</v>
      </c>
      <c r="F17" s="12">
        <f t="shared" si="0"/>
        <v>3.93999999999994</v>
      </c>
      <c r="G17" s="125" t="s">
        <v>16</v>
      </c>
    </row>
    <row r="18" ht="15" spans="1:7">
      <c r="A18" s="124">
        <v>14</v>
      </c>
      <c r="B18" s="130" t="s">
        <v>122</v>
      </c>
      <c r="C18" s="127">
        <v>303.33</v>
      </c>
      <c r="D18" s="128">
        <v>53</v>
      </c>
      <c r="E18" s="129">
        <v>302.61</v>
      </c>
      <c r="F18" s="12">
        <f t="shared" si="0"/>
        <v>-0.71999999999997</v>
      </c>
      <c r="G18" s="12"/>
    </row>
    <row r="19" ht="15" spans="1:7">
      <c r="A19" s="124">
        <v>15</v>
      </c>
      <c r="B19" s="130" t="s">
        <v>123</v>
      </c>
      <c r="C19" s="127">
        <v>264.25</v>
      </c>
      <c r="D19" s="128">
        <v>35</v>
      </c>
      <c r="E19" s="129">
        <v>265.05</v>
      </c>
      <c r="F19" s="12">
        <f t="shared" si="0"/>
        <v>0.800000000000011</v>
      </c>
      <c r="G19" s="125" t="s">
        <v>124</v>
      </c>
    </row>
    <row r="20" ht="15" spans="1:7">
      <c r="A20" s="124">
        <v>16</v>
      </c>
      <c r="B20" s="130" t="s">
        <v>125</v>
      </c>
      <c r="C20" s="127">
        <v>163.3</v>
      </c>
      <c r="D20" s="128">
        <v>29</v>
      </c>
      <c r="E20" s="131">
        <v>165.3</v>
      </c>
      <c r="F20" s="12">
        <f t="shared" si="0"/>
        <v>2</v>
      </c>
      <c r="G20" s="125" t="s">
        <v>126</v>
      </c>
    </row>
    <row r="21" ht="15" spans="1:7">
      <c r="A21" s="124">
        <v>17</v>
      </c>
      <c r="B21" s="130" t="s">
        <v>127</v>
      </c>
      <c r="C21" s="127">
        <v>531.54</v>
      </c>
      <c r="D21" s="128">
        <v>79</v>
      </c>
      <c r="E21" s="129">
        <v>534.04</v>
      </c>
      <c r="F21" s="12">
        <f t="shared" si="0"/>
        <v>2.5</v>
      </c>
      <c r="G21" s="125" t="s">
        <v>128</v>
      </c>
    </row>
    <row r="22" ht="15" spans="1:7">
      <c r="A22" s="124">
        <v>18</v>
      </c>
      <c r="B22" s="130" t="s">
        <v>129</v>
      </c>
      <c r="C22" s="127">
        <v>570.3</v>
      </c>
      <c r="D22" s="128">
        <v>59</v>
      </c>
      <c r="E22" s="129">
        <v>585.4</v>
      </c>
      <c r="F22" s="12">
        <f t="shared" si="0"/>
        <v>15.1</v>
      </c>
      <c r="G22" s="125" t="s">
        <v>130</v>
      </c>
    </row>
    <row r="23" ht="15" spans="1:7">
      <c r="A23" s="124">
        <v>19</v>
      </c>
      <c r="B23" s="130" t="s">
        <v>131</v>
      </c>
      <c r="C23" s="127">
        <v>1101.04</v>
      </c>
      <c r="D23" s="128">
        <v>137</v>
      </c>
      <c r="E23" s="129">
        <v>1048.64</v>
      </c>
      <c r="F23" s="12">
        <f t="shared" si="0"/>
        <v>-52.3999999999999</v>
      </c>
      <c r="G23" s="12"/>
    </row>
    <row r="24" ht="15" spans="1:7">
      <c r="A24" s="124">
        <v>20</v>
      </c>
      <c r="B24" s="130" t="s">
        <v>132</v>
      </c>
      <c r="C24" s="127">
        <v>544</v>
      </c>
      <c r="D24" s="128">
        <v>58</v>
      </c>
      <c r="E24" s="129">
        <v>514.3</v>
      </c>
      <c r="F24" s="12">
        <f t="shared" si="0"/>
        <v>-29.7</v>
      </c>
      <c r="G24" s="12"/>
    </row>
    <row r="25" ht="15" spans="1:7">
      <c r="A25" s="124">
        <v>21</v>
      </c>
      <c r="B25" s="130" t="s">
        <v>133</v>
      </c>
      <c r="C25" s="127">
        <v>442.7</v>
      </c>
      <c r="D25" s="128">
        <v>64</v>
      </c>
      <c r="E25" s="129">
        <v>445.7</v>
      </c>
      <c r="F25" s="12">
        <f t="shared" si="0"/>
        <v>3</v>
      </c>
      <c r="G25" s="125" t="s">
        <v>134</v>
      </c>
    </row>
    <row r="26" ht="15" spans="1:7">
      <c r="A26" s="124">
        <v>22</v>
      </c>
      <c r="B26" s="130" t="s">
        <v>135</v>
      </c>
      <c r="C26" s="127">
        <v>770.02</v>
      </c>
      <c r="D26" s="128">
        <v>102</v>
      </c>
      <c r="E26" s="129">
        <v>773.52</v>
      </c>
      <c r="F26" s="12">
        <f t="shared" si="0"/>
        <v>3.5</v>
      </c>
      <c r="G26" s="125" t="s">
        <v>136</v>
      </c>
    </row>
    <row r="27" ht="15" spans="1:7">
      <c r="A27" s="124">
        <v>23</v>
      </c>
      <c r="B27" s="130" t="s">
        <v>18</v>
      </c>
      <c r="C27" s="127">
        <v>1689.19</v>
      </c>
      <c r="D27" s="128">
        <v>224</v>
      </c>
      <c r="E27" s="129">
        <v>1707.62</v>
      </c>
      <c r="F27" s="12">
        <f t="shared" si="0"/>
        <v>18.4299999999998</v>
      </c>
      <c r="G27" s="125" t="s">
        <v>137</v>
      </c>
    </row>
    <row r="28" ht="15" spans="1:7">
      <c r="A28" s="124">
        <v>24</v>
      </c>
      <c r="B28" s="130" t="s">
        <v>138</v>
      </c>
      <c r="C28" s="127">
        <v>879.1</v>
      </c>
      <c r="D28" s="128">
        <v>134</v>
      </c>
      <c r="E28" s="129">
        <v>885.87</v>
      </c>
      <c r="F28" s="12">
        <f t="shared" si="0"/>
        <v>6.76999999999998</v>
      </c>
      <c r="G28" s="125" t="s">
        <v>126</v>
      </c>
    </row>
    <row r="29" ht="15" spans="1:7">
      <c r="A29" s="124">
        <v>25</v>
      </c>
      <c r="B29" s="130" t="s">
        <v>139</v>
      </c>
      <c r="C29" s="127">
        <v>487.9</v>
      </c>
      <c r="D29" s="128">
        <v>81</v>
      </c>
      <c r="E29" s="129">
        <v>489.9</v>
      </c>
      <c r="F29" s="12">
        <f t="shared" si="0"/>
        <v>2</v>
      </c>
      <c r="G29" s="125" t="s">
        <v>140</v>
      </c>
    </row>
    <row r="30" ht="15" spans="1:7">
      <c r="A30" s="124">
        <v>26</v>
      </c>
      <c r="B30" s="130" t="s">
        <v>141</v>
      </c>
      <c r="C30" s="127">
        <v>74.9</v>
      </c>
      <c r="D30" s="128">
        <v>36</v>
      </c>
      <c r="E30" s="129">
        <v>74.9</v>
      </c>
      <c r="F30" s="12">
        <f t="shared" si="0"/>
        <v>0</v>
      </c>
      <c r="G30" s="12"/>
    </row>
    <row r="31" ht="15" spans="1:7">
      <c r="A31" s="124">
        <v>27</v>
      </c>
      <c r="B31" s="130" t="s">
        <v>142</v>
      </c>
      <c r="C31" s="127">
        <v>128.94</v>
      </c>
      <c r="D31" s="128">
        <v>37</v>
      </c>
      <c r="E31" s="129">
        <v>124.84</v>
      </c>
      <c r="F31" s="12">
        <f t="shared" si="0"/>
        <v>-4.09999999999999</v>
      </c>
      <c r="G31" s="12"/>
    </row>
    <row r="32" ht="15" spans="1:7">
      <c r="A32" s="124">
        <v>28</v>
      </c>
      <c r="B32" s="130" t="s">
        <v>143</v>
      </c>
      <c r="C32" s="127">
        <v>865.95</v>
      </c>
      <c r="D32" s="128">
        <v>235</v>
      </c>
      <c r="E32" s="129">
        <v>870.2</v>
      </c>
      <c r="F32" s="12">
        <f t="shared" si="0"/>
        <v>4.25</v>
      </c>
      <c r="G32" s="125" t="s">
        <v>144</v>
      </c>
    </row>
    <row r="33" ht="15" spans="1:7">
      <c r="A33" s="124">
        <v>29</v>
      </c>
      <c r="B33" s="130" t="s">
        <v>145</v>
      </c>
      <c r="C33" s="127">
        <v>1908.78</v>
      </c>
      <c r="D33" s="128">
        <v>240</v>
      </c>
      <c r="E33" s="131">
        <v>1814.1</v>
      </c>
      <c r="F33" s="12">
        <f t="shared" si="0"/>
        <v>-94.6800000000001</v>
      </c>
      <c r="G33" s="12"/>
    </row>
    <row r="34" ht="15" spans="1:7">
      <c r="A34" s="124">
        <v>30</v>
      </c>
      <c r="B34" s="132" t="s">
        <v>146</v>
      </c>
      <c r="C34" s="133">
        <v>629.68</v>
      </c>
      <c r="D34" s="134">
        <v>119</v>
      </c>
      <c r="E34" s="133">
        <v>695.79</v>
      </c>
      <c r="F34" s="12">
        <f t="shared" si="0"/>
        <v>66.11</v>
      </c>
      <c r="G34" s="132" t="s">
        <v>147</v>
      </c>
    </row>
    <row r="35" ht="15" spans="1:7">
      <c r="A35" s="124">
        <v>31</v>
      </c>
      <c r="B35" s="132" t="s">
        <v>148</v>
      </c>
      <c r="C35" s="133">
        <v>4241.26</v>
      </c>
      <c r="D35" s="134">
        <v>350</v>
      </c>
      <c r="E35" s="133">
        <v>4467.15</v>
      </c>
      <c r="F35" s="12">
        <f t="shared" si="0"/>
        <v>225.889999999999</v>
      </c>
      <c r="G35" s="132" t="s">
        <v>14</v>
      </c>
    </row>
    <row r="36" ht="15" spans="1:7">
      <c r="A36" s="124">
        <v>32</v>
      </c>
      <c r="B36" s="132" t="s">
        <v>149</v>
      </c>
      <c r="C36" s="133">
        <v>1795</v>
      </c>
      <c r="D36" s="134">
        <v>178</v>
      </c>
      <c r="E36" s="133">
        <v>1689.1</v>
      </c>
      <c r="F36" s="12">
        <f t="shared" si="0"/>
        <v>-105.9</v>
      </c>
      <c r="G36" s="132" t="s">
        <v>150</v>
      </c>
    </row>
    <row r="37" ht="15" spans="1:7">
      <c r="A37" s="124">
        <v>33</v>
      </c>
      <c r="B37" s="132" t="s">
        <v>151</v>
      </c>
      <c r="C37" s="133">
        <v>1228.78</v>
      </c>
      <c r="D37" s="134">
        <v>97</v>
      </c>
      <c r="E37" s="133">
        <v>1235.1</v>
      </c>
      <c r="F37" s="12">
        <f t="shared" si="0"/>
        <v>6.31999999999994</v>
      </c>
      <c r="G37" s="132" t="s">
        <v>16</v>
      </c>
    </row>
    <row r="38" ht="15" spans="1:7">
      <c r="A38" s="124">
        <v>34</v>
      </c>
      <c r="B38" s="132" t="s">
        <v>152</v>
      </c>
      <c r="C38" s="133">
        <v>1922.86</v>
      </c>
      <c r="D38" s="134">
        <v>155</v>
      </c>
      <c r="E38" s="133">
        <v>1913.54</v>
      </c>
      <c r="F38" s="135">
        <f t="shared" si="0"/>
        <v>-9.31999999999994</v>
      </c>
      <c r="G38" s="132" t="s">
        <v>153</v>
      </c>
    </row>
    <row r="39" ht="15" spans="1:7">
      <c r="A39" s="124">
        <v>35</v>
      </c>
      <c r="B39" s="132" t="s">
        <v>154</v>
      </c>
      <c r="C39" s="133">
        <v>758.1</v>
      </c>
      <c r="D39" s="134">
        <v>61</v>
      </c>
      <c r="E39" s="133">
        <v>848.7</v>
      </c>
      <c r="F39" s="12">
        <f t="shared" si="0"/>
        <v>90.6</v>
      </c>
      <c r="G39" s="132" t="s">
        <v>16</v>
      </c>
    </row>
    <row r="40" ht="15" spans="1:7">
      <c r="A40" s="124">
        <v>36</v>
      </c>
      <c r="B40" s="132" t="s">
        <v>155</v>
      </c>
      <c r="C40" s="133">
        <v>124</v>
      </c>
      <c r="D40" s="134">
        <v>16</v>
      </c>
      <c r="E40" s="133">
        <v>121.1</v>
      </c>
      <c r="F40" s="12">
        <f t="shared" si="0"/>
        <v>-2.90000000000001</v>
      </c>
      <c r="G40" s="132" t="s">
        <v>16</v>
      </c>
    </row>
    <row r="41" ht="15" spans="1:7">
      <c r="A41" s="124">
        <v>37</v>
      </c>
      <c r="B41" s="132" t="s">
        <v>156</v>
      </c>
      <c r="C41" s="133">
        <v>1368.28</v>
      </c>
      <c r="D41" s="134">
        <v>172</v>
      </c>
      <c r="E41" s="133">
        <v>1361.98</v>
      </c>
      <c r="F41" s="12">
        <f t="shared" si="0"/>
        <v>-6.29999999999995</v>
      </c>
      <c r="G41" s="132" t="s">
        <v>157</v>
      </c>
    </row>
    <row r="42" ht="15" spans="1:7">
      <c r="A42" s="124">
        <v>38</v>
      </c>
      <c r="B42" s="132" t="s">
        <v>158</v>
      </c>
      <c r="C42" s="133">
        <v>671.05</v>
      </c>
      <c r="D42" s="134">
        <v>59</v>
      </c>
      <c r="E42" s="133">
        <v>674.84</v>
      </c>
      <c r="F42" s="12">
        <f t="shared" si="0"/>
        <v>3.79000000000008</v>
      </c>
      <c r="G42" s="132" t="s">
        <v>159</v>
      </c>
    </row>
    <row r="43" ht="15" spans="1:7">
      <c r="A43" s="124">
        <v>39</v>
      </c>
      <c r="B43" s="132" t="s">
        <v>160</v>
      </c>
      <c r="C43" s="133">
        <v>747.66</v>
      </c>
      <c r="D43" s="134">
        <v>92</v>
      </c>
      <c r="E43" s="133">
        <v>765.81</v>
      </c>
      <c r="F43" s="12">
        <f t="shared" si="0"/>
        <v>18.15</v>
      </c>
      <c r="G43" s="132" t="s">
        <v>161</v>
      </c>
    </row>
    <row r="44" ht="15" spans="1:7">
      <c r="A44" s="124">
        <v>40</v>
      </c>
      <c r="B44" s="136" t="s">
        <v>162</v>
      </c>
      <c r="C44" s="137">
        <v>2432</v>
      </c>
      <c r="D44" s="138">
        <v>199</v>
      </c>
      <c r="E44" s="137">
        <v>2434.68</v>
      </c>
      <c r="F44" s="12">
        <f t="shared" si="0"/>
        <v>2.67999999999984</v>
      </c>
      <c r="G44" s="136" t="s">
        <v>163</v>
      </c>
    </row>
    <row r="45" ht="15" spans="1:7">
      <c r="A45" s="124">
        <v>41</v>
      </c>
      <c r="B45" s="136" t="s">
        <v>164</v>
      </c>
      <c r="C45" s="137">
        <v>1072.8</v>
      </c>
      <c r="D45" s="138">
        <v>123</v>
      </c>
      <c r="E45" s="137">
        <v>1088.3</v>
      </c>
      <c r="F45" s="12">
        <f t="shared" si="0"/>
        <v>15.5</v>
      </c>
      <c r="G45" s="132" t="s">
        <v>16</v>
      </c>
    </row>
    <row r="46" ht="15" spans="1:7">
      <c r="A46" s="124">
        <v>42</v>
      </c>
      <c r="B46" s="136" t="s">
        <v>165</v>
      </c>
      <c r="C46" s="139">
        <v>340.6</v>
      </c>
      <c r="D46" s="138">
        <v>55</v>
      </c>
      <c r="E46" s="139">
        <v>289.25</v>
      </c>
      <c r="F46" s="12">
        <f t="shared" si="0"/>
        <v>-51.35</v>
      </c>
      <c r="G46" s="132" t="s">
        <v>166</v>
      </c>
    </row>
    <row r="47" ht="15" spans="1:7">
      <c r="A47" s="124">
        <v>43</v>
      </c>
      <c r="B47" s="136" t="s">
        <v>167</v>
      </c>
      <c r="C47" s="139">
        <v>246.22</v>
      </c>
      <c r="D47" s="138">
        <v>73</v>
      </c>
      <c r="E47" s="139">
        <v>247.42</v>
      </c>
      <c r="F47" s="12">
        <f t="shared" si="0"/>
        <v>1.19999999999999</v>
      </c>
      <c r="G47" s="140" t="s">
        <v>168</v>
      </c>
    </row>
    <row r="48" ht="15" spans="1:7">
      <c r="A48" s="124">
        <v>44</v>
      </c>
      <c r="B48" s="136" t="s">
        <v>169</v>
      </c>
      <c r="C48" s="139">
        <v>681.02</v>
      </c>
      <c r="D48" s="138">
        <v>68</v>
      </c>
      <c r="E48" s="141">
        <v>423.77</v>
      </c>
      <c r="F48" s="12">
        <f t="shared" si="0"/>
        <v>-257.25</v>
      </c>
      <c r="G48" s="140" t="s">
        <v>170</v>
      </c>
    </row>
    <row r="49" ht="15" spans="1:7">
      <c r="A49" s="124">
        <v>45</v>
      </c>
      <c r="B49" s="136" t="s">
        <v>171</v>
      </c>
      <c r="C49" s="137">
        <v>324.39</v>
      </c>
      <c r="D49" s="138">
        <v>60</v>
      </c>
      <c r="E49" s="137">
        <v>331.19</v>
      </c>
      <c r="F49" s="12">
        <f t="shared" si="0"/>
        <v>6.80000000000001</v>
      </c>
      <c r="G49" s="136" t="s">
        <v>168</v>
      </c>
    </row>
    <row r="50" ht="15" spans="1:7">
      <c r="A50" s="124">
        <v>46</v>
      </c>
      <c r="B50" s="136" t="s">
        <v>172</v>
      </c>
      <c r="C50" s="137">
        <v>1080.31</v>
      </c>
      <c r="D50" s="138">
        <v>213</v>
      </c>
      <c r="E50" s="137">
        <v>1092.69</v>
      </c>
      <c r="F50" s="12">
        <f t="shared" si="0"/>
        <v>12.3800000000001</v>
      </c>
      <c r="G50" s="132" t="s">
        <v>16</v>
      </c>
    </row>
    <row r="51" ht="15" spans="1:7">
      <c r="A51" s="124">
        <v>47</v>
      </c>
      <c r="B51" s="136" t="s">
        <v>173</v>
      </c>
      <c r="C51" s="139">
        <v>518.23</v>
      </c>
      <c r="D51" s="138">
        <v>51</v>
      </c>
      <c r="E51" s="139">
        <v>530.11</v>
      </c>
      <c r="F51" s="12">
        <f t="shared" si="0"/>
        <v>11.88</v>
      </c>
      <c r="G51" s="140" t="s">
        <v>174</v>
      </c>
    </row>
    <row r="52" ht="15" spans="1:7">
      <c r="A52" s="124">
        <v>48</v>
      </c>
      <c r="B52" s="136" t="s">
        <v>175</v>
      </c>
      <c r="C52" s="139">
        <v>503.94</v>
      </c>
      <c r="D52" s="138">
        <v>83</v>
      </c>
      <c r="E52" s="139">
        <v>532.71</v>
      </c>
      <c r="F52" s="12">
        <f t="shared" si="0"/>
        <v>28.77</v>
      </c>
      <c r="G52" s="140" t="s">
        <v>16</v>
      </c>
    </row>
    <row r="53" ht="15" spans="1:7">
      <c r="A53" s="124">
        <v>49</v>
      </c>
      <c r="B53" s="136" t="s">
        <v>176</v>
      </c>
      <c r="C53" s="139">
        <v>275.95</v>
      </c>
      <c r="D53" s="138">
        <v>42</v>
      </c>
      <c r="E53" s="139">
        <v>275.1</v>
      </c>
      <c r="F53" s="12">
        <f t="shared" si="0"/>
        <v>-0.849999999999966</v>
      </c>
      <c r="G53" s="140" t="s">
        <v>177</v>
      </c>
    </row>
    <row r="54" ht="15" spans="1:7">
      <c r="A54" s="124">
        <v>50</v>
      </c>
      <c r="B54" s="136" t="s">
        <v>178</v>
      </c>
      <c r="C54" s="137">
        <v>641.45</v>
      </c>
      <c r="D54" s="138">
        <v>78</v>
      </c>
      <c r="E54" s="137">
        <v>660.5</v>
      </c>
      <c r="F54" s="12">
        <f t="shared" si="0"/>
        <v>19.05</v>
      </c>
      <c r="G54" s="136" t="s">
        <v>179</v>
      </c>
    </row>
    <row r="55" ht="15" spans="1:7">
      <c r="A55" s="124">
        <v>51</v>
      </c>
      <c r="B55" s="136" t="s">
        <v>180</v>
      </c>
      <c r="C55" s="137">
        <v>931.22</v>
      </c>
      <c r="D55" s="138">
        <v>106</v>
      </c>
      <c r="E55" s="137">
        <v>931.22</v>
      </c>
      <c r="F55" s="12">
        <f t="shared" si="0"/>
        <v>0</v>
      </c>
      <c r="G55" s="137"/>
    </row>
    <row r="56" ht="15" spans="1:7">
      <c r="A56" s="124">
        <v>52</v>
      </c>
      <c r="B56" s="136" t="s">
        <v>181</v>
      </c>
      <c r="C56" s="139">
        <v>202.56</v>
      </c>
      <c r="D56" s="138">
        <v>36</v>
      </c>
      <c r="E56" s="139">
        <v>202.56</v>
      </c>
      <c r="F56" s="12">
        <f t="shared" si="0"/>
        <v>0</v>
      </c>
      <c r="G56" s="139"/>
    </row>
    <row r="57" ht="15" spans="1:7">
      <c r="A57" s="124">
        <v>53</v>
      </c>
      <c r="B57" s="136" t="s">
        <v>182</v>
      </c>
      <c r="C57" s="137">
        <v>1358.43</v>
      </c>
      <c r="D57" s="138">
        <v>183</v>
      </c>
      <c r="E57" s="137">
        <v>1319.45</v>
      </c>
      <c r="F57" s="12">
        <f t="shared" si="0"/>
        <v>-38.98</v>
      </c>
      <c r="G57" s="136" t="s">
        <v>170</v>
      </c>
    </row>
    <row r="58" ht="15" spans="1:7">
      <c r="A58" s="142" t="s">
        <v>90</v>
      </c>
      <c r="B58" s="143"/>
      <c r="C58" s="137">
        <f>SUM(C5:C57)</f>
        <v>44255.41</v>
      </c>
      <c r="D58" s="137">
        <f>SUM(D5:D57)</f>
        <v>5676</v>
      </c>
      <c r="E58" s="137">
        <f>SUM(E5:E57)</f>
        <v>44450.63</v>
      </c>
      <c r="F58" s="137">
        <f>SUM(F5:F57)</f>
        <v>195.219999999999</v>
      </c>
      <c r="G58" s="136"/>
    </row>
    <row r="60" spans="1:7">
      <c r="A60" s="26" t="s">
        <v>183</v>
      </c>
      <c r="B60" s="26"/>
      <c r="C60" s="26"/>
      <c r="D60" s="26"/>
      <c r="E60" s="26"/>
      <c r="F60" s="26"/>
      <c r="G60" s="26"/>
    </row>
  </sheetData>
  <mergeCells count="8">
    <mergeCell ref="A1:G1"/>
    <mergeCell ref="A2:G2"/>
    <mergeCell ref="D3:G3"/>
    <mergeCell ref="A58:B58"/>
    <mergeCell ref="A60:G60"/>
    <mergeCell ref="A3:A4"/>
    <mergeCell ref="B3:B4"/>
    <mergeCell ref="C3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workbookViewId="0">
      <selection activeCell="A2" sqref="A2:G2"/>
    </sheetView>
  </sheetViews>
  <sheetFormatPr defaultColWidth="9" defaultRowHeight="13.5" outlineLevelCol="6"/>
  <cols>
    <col min="1" max="1" width="4.625" customWidth="1"/>
    <col min="2" max="2" width="16.875" customWidth="1"/>
    <col min="3" max="3" width="8.5" customWidth="1"/>
    <col min="4" max="4" width="7.125" customWidth="1"/>
    <col min="5" max="5" width="10.375" customWidth="1"/>
    <col min="6" max="6" width="12" customWidth="1"/>
    <col min="7" max="7" width="28.25" customWidth="1"/>
  </cols>
  <sheetData>
    <row r="1" ht="20.25" spans="1:7">
      <c r="A1" s="2" t="s">
        <v>184</v>
      </c>
      <c r="B1" s="2"/>
      <c r="C1" s="2"/>
      <c r="D1" s="2"/>
      <c r="E1" s="2"/>
      <c r="F1" s="2"/>
      <c r="G1" s="2"/>
    </row>
    <row r="2" spans="1:7">
      <c r="A2" s="4" t="s">
        <v>185</v>
      </c>
      <c r="B2" s="5"/>
      <c r="C2" s="5"/>
      <c r="D2" s="5"/>
      <c r="E2" s="5"/>
      <c r="F2" s="5"/>
      <c r="G2" s="7"/>
    </row>
    <row r="3" spans="1:7">
      <c r="A3" s="65" t="s">
        <v>2</v>
      </c>
      <c r="B3" s="52" t="s">
        <v>3</v>
      </c>
      <c r="C3" s="53" t="s">
        <v>4</v>
      </c>
      <c r="D3" s="54" t="s">
        <v>5</v>
      </c>
      <c r="E3" s="54"/>
      <c r="F3" s="54"/>
      <c r="G3" s="54"/>
    </row>
    <row r="4" spans="1:7">
      <c r="A4" s="66"/>
      <c r="B4" s="55"/>
      <c r="C4" s="56"/>
      <c r="D4" s="57" t="s">
        <v>6</v>
      </c>
      <c r="E4" s="57" t="s">
        <v>7</v>
      </c>
      <c r="F4" s="57" t="s">
        <v>8</v>
      </c>
      <c r="G4" s="57" t="s">
        <v>9</v>
      </c>
    </row>
    <row r="5" spans="1:7">
      <c r="A5" s="66">
        <v>1</v>
      </c>
      <c r="B5" s="73" t="s">
        <v>186</v>
      </c>
      <c r="C5" s="56">
        <v>776.1</v>
      </c>
      <c r="D5" s="57">
        <v>98</v>
      </c>
      <c r="E5" s="57">
        <v>779.7</v>
      </c>
      <c r="F5" s="57">
        <f t="shared" ref="F5:F68" si="0">E5-C5</f>
        <v>3.60000000000002</v>
      </c>
      <c r="G5" s="57" t="s">
        <v>187</v>
      </c>
    </row>
    <row r="6" spans="1:7">
      <c r="A6" s="66">
        <v>2</v>
      </c>
      <c r="B6" s="73" t="s">
        <v>188</v>
      </c>
      <c r="C6" s="56">
        <v>570.97</v>
      </c>
      <c r="D6" s="57">
        <v>82</v>
      </c>
      <c r="E6" s="57">
        <v>575.37</v>
      </c>
      <c r="F6" s="57">
        <f t="shared" si="0"/>
        <v>4.39999999999998</v>
      </c>
      <c r="G6" s="57" t="s">
        <v>189</v>
      </c>
    </row>
    <row r="7" spans="1:7">
      <c r="A7" s="66">
        <v>3</v>
      </c>
      <c r="B7" s="73" t="s">
        <v>190</v>
      </c>
      <c r="C7" s="56">
        <v>616.32</v>
      </c>
      <c r="D7" s="57">
        <v>62</v>
      </c>
      <c r="E7" s="57">
        <v>616.6</v>
      </c>
      <c r="F7" s="57">
        <f t="shared" si="0"/>
        <v>0.279999999999973</v>
      </c>
      <c r="G7" s="57" t="s">
        <v>191</v>
      </c>
    </row>
    <row r="8" spans="1:7">
      <c r="A8" s="66">
        <v>4</v>
      </c>
      <c r="B8" s="73" t="s">
        <v>192</v>
      </c>
      <c r="C8" s="56">
        <v>257.92</v>
      </c>
      <c r="D8" s="57">
        <v>63</v>
      </c>
      <c r="E8" s="57">
        <v>257.92</v>
      </c>
      <c r="F8" s="57">
        <f t="shared" si="0"/>
        <v>0</v>
      </c>
      <c r="G8" s="57"/>
    </row>
    <row r="9" spans="1:7">
      <c r="A9" s="66">
        <v>5</v>
      </c>
      <c r="B9" s="73" t="s">
        <v>193</v>
      </c>
      <c r="C9" s="56">
        <v>321.19</v>
      </c>
      <c r="D9" s="57">
        <v>58</v>
      </c>
      <c r="E9" s="57">
        <v>330.2</v>
      </c>
      <c r="F9" s="57">
        <f t="shared" si="0"/>
        <v>9.00999999999999</v>
      </c>
      <c r="G9" s="57" t="s">
        <v>191</v>
      </c>
    </row>
    <row r="10" spans="1:7">
      <c r="A10" s="66">
        <v>6</v>
      </c>
      <c r="B10" s="73" t="s">
        <v>194</v>
      </c>
      <c r="C10" s="56">
        <v>227.6</v>
      </c>
      <c r="D10" s="57">
        <v>45</v>
      </c>
      <c r="E10" s="57">
        <v>232.3</v>
      </c>
      <c r="F10" s="57">
        <f t="shared" si="0"/>
        <v>4.70000000000002</v>
      </c>
      <c r="G10" s="57" t="s">
        <v>191</v>
      </c>
    </row>
    <row r="11" spans="1:7">
      <c r="A11" s="66">
        <v>7</v>
      </c>
      <c r="B11" s="73" t="s">
        <v>195</v>
      </c>
      <c r="C11" s="56">
        <v>154.1</v>
      </c>
      <c r="D11" s="57">
        <v>38</v>
      </c>
      <c r="E11" s="57">
        <v>152.34</v>
      </c>
      <c r="F11" s="57">
        <f t="shared" si="0"/>
        <v>-1.75999999999999</v>
      </c>
      <c r="G11" s="57" t="s">
        <v>89</v>
      </c>
    </row>
    <row r="12" spans="1:7">
      <c r="A12" s="66">
        <v>8</v>
      </c>
      <c r="B12" s="73" t="s">
        <v>196</v>
      </c>
      <c r="C12" s="56">
        <v>191.45</v>
      </c>
      <c r="D12" s="57">
        <v>30</v>
      </c>
      <c r="E12" s="57">
        <v>237.95</v>
      </c>
      <c r="F12" s="57">
        <f t="shared" si="0"/>
        <v>46.5</v>
      </c>
      <c r="G12" s="57" t="s">
        <v>197</v>
      </c>
    </row>
    <row r="13" spans="1:7">
      <c r="A13" s="66">
        <v>9</v>
      </c>
      <c r="B13" s="73" t="s">
        <v>198</v>
      </c>
      <c r="C13" s="56">
        <v>419.21</v>
      </c>
      <c r="D13" s="57">
        <v>18</v>
      </c>
      <c r="E13" s="57">
        <v>432.16</v>
      </c>
      <c r="F13" s="57">
        <f t="shared" si="0"/>
        <v>12.95</v>
      </c>
      <c r="G13" s="57" t="s">
        <v>187</v>
      </c>
    </row>
    <row r="14" spans="1:7">
      <c r="A14" s="66">
        <v>10</v>
      </c>
      <c r="B14" s="73" t="s">
        <v>199</v>
      </c>
      <c r="C14" s="56">
        <v>131.07</v>
      </c>
      <c r="D14" s="57">
        <v>41</v>
      </c>
      <c r="E14" s="57">
        <v>125.47</v>
      </c>
      <c r="F14" s="57">
        <f t="shared" si="0"/>
        <v>-5.59999999999999</v>
      </c>
      <c r="G14" s="57" t="s">
        <v>89</v>
      </c>
    </row>
    <row r="15" spans="1:7">
      <c r="A15" s="66">
        <v>11</v>
      </c>
      <c r="B15" s="73" t="s">
        <v>200</v>
      </c>
      <c r="C15" s="56">
        <v>419</v>
      </c>
      <c r="D15" s="57">
        <v>67</v>
      </c>
      <c r="E15" s="57">
        <v>419</v>
      </c>
      <c r="F15" s="57">
        <f t="shared" si="0"/>
        <v>0</v>
      </c>
      <c r="G15" s="57"/>
    </row>
    <row r="16" spans="1:7">
      <c r="A16" s="66">
        <v>12</v>
      </c>
      <c r="B16" s="73" t="s">
        <v>201</v>
      </c>
      <c r="C16" s="56">
        <v>323.2</v>
      </c>
      <c r="D16" s="57">
        <v>42</v>
      </c>
      <c r="E16" s="57">
        <v>307.2</v>
      </c>
      <c r="F16" s="57">
        <f t="shared" si="0"/>
        <v>-16</v>
      </c>
      <c r="G16" s="57" t="s">
        <v>89</v>
      </c>
    </row>
    <row r="17" spans="1:7">
      <c r="A17" s="66">
        <v>13</v>
      </c>
      <c r="B17" s="73" t="s">
        <v>202</v>
      </c>
      <c r="C17" s="56">
        <v>413.56</v>
      </c>
      <c r="D17" s="57">
        <v>81</v>
      </c>
      <c r="E17" s="57">
        <v>404.46</v>
      </c>
      <c r="F17" s="57">
        <f t="shared" si="0"/>
        <v>-9.10000000000002</v>
      </c>
      <c r="G17" s="57" t="s">
        <v>89</v>
      </c>
    </row>
    <row r="18" spans="1:7">
      <c r="A18" s="66">
        <v>14</v>
      </c>
      <c r="B18" s="73" t="s">
        <v>203</v>
      </c>
      <c r="C18" s="56">
        <v>1508.65</v>
      </c>
      <c r="D18" s="57">
        <v>162</v>
      </c>
      <c r="E18" s="57">
        <v>1534</v>
      </c>
      <c r="F18" s="57">
        <f t="shared" si="0"/>
        <v>25.3499999999999</v>
      </c>
      <c r="G18" s="57" t="s">
        <v>204</v>
      </c>
    </row>
    <row r="19" ht="24" spans="1:7">
      <c r="A19" s="66">
        <v>15</v>
      </c>
      <c r="B19" s="73" t="s">
        <v>205</v>
      </c>
      <c r="C19" s="56">
        <v>205.1</v>
      </c>
      <c r="D19" s="57">
        <v>42</v>
      </c>
      <c r="E19" s="57">
        <v>213</v>
      </c>
      <c r="F19" s="57">
        <f t="shared" si="0"/>
        <v>7.90000000000001</v>
      </c>
      <c r="G19" s="57" t="s">
        <v>206</v>
      </c>
    </row>
    <row r="20" spans="1:7">
      <c r="A20" s="66">
        <v>16</v>
      </c>
      <c r="B20" s="73" t="s">
        <v>207</v>
      </c>
      <c r="C20" s="56">
        <v>1009.1</v>
      </c>
      <c r="D20" s="57">
        <v>103</v>
      </c>
      <c r="E20" s="57">
        <v>1011.91</v>
      </c>
      <c r="F20" s="57">
        <f t="shared" si="0"/>
        <v>2.80999999999995</v>
      </c>
      <c r="G20" s="57" t="s">
        <v>208</v>
      </c>
    </row>
    <row r="21" spans="1:7">
      <c r="A21" s="66">
        <v>17</v>
      </c>
      <c r="B21" s="57" t="s">
        <v>209</v>
      </c>
      <c r="C21" s="76">
        <v>239.6</v>
      </c>
      <c r="D21" s="72">
        <v>59</v>
      </c>
      <c r="E21" s="72">
        <v>243.6</v>
      </c>
      <c r="F21" s="57">
        <f t="shared" si="0"/>
        <v>4</v>
      </c>
      <c r="G21" s="79" t="s">
        <v>189</v>
      </c>
    </row>
    <row r="22" spans="1:7">
      <c r="A22" s="66">
        <v>18</v>
      </c>
      <c r="B22" s="79" t="s">
        <v>210</v>
      </c>
      <c r="C22" s="76">
        <v>569.55</v>
      </c>
      <c r="D22" s="72">
        <v>85</v>
      </c>
      <c r="E22" s="72">
        <v>569.45</v>
      </c>
      <c r="F22" s="57">
        <f t="shared" si="0"/>
        <v>-0.0999999999999091</v>
      </c>
      <c r="G22" s="79" t="s">
        <v>211</v>
      </c>
    </row>
    <row r="23" spans="1:7">
      <c r="A23" s="66">
        <v>19</v>
      </c>
      <c r="B23" s="79" t="s">
        <v>212</v>
      </c>
      <c r="C23" s="76">
        <v>40.15</v>
      </c>
      <c r="D23" s="72">
        <v>6</v>
      </c>
      <c r="E23" s="72">
        <v>40.15</v>
      </c>
      <c r="F23" s="57">
        <f t="shared" si="0"/>
        <v>0</v>
      </c>
      <c r="G23" s="72"/>
    </row>
    <row r="24" spans="1:7">
      <c r="A24" s="66">
        <v>20</v>
      </c>
      <c r="B24" s="79" t="s">
        <v>213</v>
      </c>
      <c r="C24" s="76">
        <v>579.7</v>
      </c>
      <c r="D24" s="72">
        <v>21</v>
      </c>
      <c r="E24" s="72">
        <v>584.6</v>
      </c>
      <c r="F24" s="57">
        <f t="shared" si="0"/>
        <v>4.89999999999998</v>
      </c>
      <c r="G24" s="79" t="s">
        <v>214</v>
      </c>
    </row>
    <row r="25" spans="1:7">
      <c r="A25" s="66">
        <v>21</v>
      </c>
      <c r="B25" s="79" t="s">
        <v>215</v>
      </c>
      <c r="C25" s="76">
        <v>630</v>
      </c>
      <c r="D25" s="72">
        <v>55</v>
      </c>
      <c r="E25" s="72">
        <v>630</v>
      </c>
      <c r="F25" s="57">
        <f t="shared" si="0"/>
        <v>0</v>
      </c>
      <c r="G25" s="72"/>
    </row>
    <row r="26" spans="1:7">
      <c r="A26" s="66">
        <v>22</v>
      </c>
      <c r="B26" s="57" t="s">
        <v>216</v>
      </c>
      <c r="C26" s="76">
        <v>567.79</v>
      </c>
      <c r="D26" s="72">
        <v>33</v>
      </c>
      <c r="E26" s="72">
        <v>569.79</v>
      </c>
      <c r="F26" s="57">
        <f t="shared" si="0"/>
        <v>2</v>
      </c>
      <c r="G26" s="79" t="s">
        <v>187</v>
      </c>
    </row>
    <row r="27" spans="1:7">
      <c r="A27" s="66">
        <v>23</v>
      </c>
      <c r="B27" s="57" t="s">
        <v>217</v>
      </c>
      <c r="C27" s="76">
        <v>240.7</v>
      </c>
      <c r="D27" s="72">
        <v>52</v>
      </c>
      <c r="E27" s="72">
        <v>238.7</v>
      </c>
      <c r="F27" s="57">
        <f t="shared" si="0"/>
        <v>-2</v>
      </c>
      <c r="G27" s="79" t="s">
        <v>89</v>
      </c>
    </row>
    <row r="28" spans="1:7">
      <c r="A28" s="66">
        <v>24</v>
      </c>
      <c r="B28" s="57" t="s">
        <v>218</v>
      </c>
      <c r="C28" s="76">
        <v>513.58</v>
      </c>
      <c r="D28" s="72">
        <v>32</v>
      </c>
      <c r="E28" s="72">
        <v>509.7</v>
      </c>
      <c r="F28" s="57">
        <f t="shared" si="0"/>
        <v>-3.88000000000005</v>
      </c>
      <c r="G28" s="79" t="s">
        <v>211</v>
      </c>
    </row>
    <row r="29" spans="1:7">
      <c r="A29" s="66">
        <v>25</v>
      </c>
      <c r="B29" s="57" t="s">
        <v>219</v>
      </c>
      <c r="C29" s="76">
        <v>121.9</v>
      </c>
      <c r="D29" s="72">
        <v>2</v>
      </c>
      <c r="E29" s="72">
        <v>121.9</v>
      </c>
      <c r="F29" s="57">
        <f t="shared" si="0"/>
        <v>0</v>
      </c>
      <c r="G29" s="72"/>
    </row>
    <row r="30" spans="1:7">
      <c r="A30" s="66">
        <v>26</v>
      </c>
      <c r="B30" s="57" t="s">
        <v>220</v>
      </c>
      <c r="C30" s="76">
        <v>133.2</v>
      </c>
      <c r="D30" s="72">
        <v>21</v>
      </c>
      <c r="E30" s="72">
        <v>138.7</v>
      </c>
      <c r="F30" s="57">
        <f t="shared" si="0"/>
        <v>5.5</v>
      </c>
      <c r="G30" s="79" t="s">
        <v>221</v>
      </c>
    </row>
    <row r="31" spans="1:7">
      <c r="A31" s="66">
        <v>27</v>
      </c>
      <c r="B31" s="57" t="s">
        <v>222</v>
      </c>
      <c r="C31" s="76">
        <v>193.7</v>
      </c>
      <c r="D31" s="72">
        <v>43</v>
      </c>
      <c r="E31" s="72">
        <v>197</v>
      </c>
      <c r="F31" s="57">
        <f t="shared" si="0"/>
        <v>3.30000000000001</v>
      </c>
      <c r="G31" s="79" t="s">
        <v>204</v>
      </c>
    </row>
    <row r="32" spans="1:7">
      <c r="A32" s="66">
        <v>28</v>
      </c>
      <c r="B32" s="57" t="s">
        <v>223</v>
      </c>
      <c r="C32" s="76">
        <v>122.6</v>
      </c>
      <c r="D32" s="72">
        <v>21</v>
      </c>
      <c r="E32" s="72">
        <v>122.6</v>
      </c>
      <c r="F32" s="57">
        <f t="shared" si="0"/>
        <v>0</v>
      </c>
      <c r="G32" s="72"/>
    </row>
    <row r="33" spans="1:7">
      <c r="A33" s="66">
        <v>29</v>
      </c>
      <c r="B33" s="57" t="s">
        <v>224</v>
      </c>
      <c r="C33" s="76">
        <v>301.55</v>
      </c>
      <c r="D33" s="72">
        <v>63</v>
      </c>
      <c r="E33" s="72">
        <v>301.6</v>
      </c>
      <c r="F33" s="57">
        <f t="shared" si="0"/>
        <v>0.0500000000000114</v>
      </c>
      <c r="G33" s="79" t="s">
        <v>189</v>
      </c>
    </row>
    <row r="34" spans="1:7">
      <c r="A34" s="66">
        <v>30</v>
      </c>
      <c r="B34" s="57" t="s">
        <v>225</v>
      </c>
      <c r="C34" s="76">
        <v>430.8</v>
      </c>
      <c r="D34" s="72">
        <v>34</v>
      </c>
      <c r="E34" s="72">
        <v>430.8</v>
      </c>
      <c r="F34" s="57">
        <f t="shared" si="0"/>
        <v>0</v>
      </c>
      <c r="G34" s="72"/>
    </row>
    <row r="35" spans="1:7">
      <c r="A35" s="66">
        <v>31</v>
      </c>
      <c r="B35" s="57" t="s">
        <v>226</v>
      </c>
      <c r="C35" s="76">
        <v>169.64</v>
      </c>
      <c r="D35" s="72">
        <v>33</v>
      </c>
      <c r="E35" s="72">
        <v>170.44</v>
      </c>
      <c r="F35" s="57">
        <f t="shared" si="0"/>
        <v>0.800000000000011</v>
      </c>
      <c r="G35" s="79" t="s">
        <v>16</v>
      </c>
    </row>
    <row r="36" spans="1:7">
      <c r="A36" s="66">
        <v>32</v>
      </c>
      <c r="B36" s="57" t="s">
        <v>227</v>
      </c>
      <c r="C36" s="76">
        <v>164.8</v>
      </c>
      <c r="D36" s="72">
        <v>2</v>
      </c>
      <c r="E36" s="72">
        <v>164.8</v>
      </c>
      <c r="F36" s="57">
        <f t="shared" si="0"/>
        <v>0</v>
      </c>
      <c r="G36" s="72"/>
    </row>
    <row r="37" spans="1:7">
      <c r="A37" s="66">
        <v>33</v>
      </c>
      <c r="B37" s="57" t="s">
        <v>228</v>
      </c>
      <c r="C37" s="76">
        <v>284.8</v>
      </c>
      <c r="D37" s="72">
        <v>17</v>
      </c>
      <c r="E37" s="72">
        <v>284.8</v>
      </c>
      <c r="F37" s="57">
        <f t="shared" si="0"/>
        <v>0</v>
      </c>
      <c r="G37" s="72"/>
    </row>
    <row r="38" spans="1:7">
      <c r="A38" s="66">
        <v>34</v>
      </c>
      <c r="B38" s="57" t="s">
        <v>229</v>
      </c>
      <c r="C38" s="76">
        <v>36</v>
      </c>
      <c r="D38" s="72">
        <v>3</v>
      </c>
      <c r="E38" s="72">
        <v>36</v>
      </c>
      <c r="F38" s="57">
        <f t="shared" si="0"/>
        <v>0</v>
      </c>
      <c r="G38" s="72"/>
    </row>
    <row r="39" ht="24.75" spans="1:7">
      <c r="A39" s="66">
        <v>35</v>
      </c>
      <c r="B39" s="57" t="s">
        <v>230</v>
      </c>
      <c r="C39" s="76">
        <v>972.57</v>
      </c>
      <c r="D39" s="72">
        <v>86</v>
      </c>
      <c r="E39" s="72">
        <v>978.47</v>
      </c>
      <c r="F39" s="57">
        <f t="shared" si="0"/>
        <v>5.89999999999998</v>
      </c>
      <c r="G39" s="79" t="s">
        <v>231</v>
      </c>
    </row>
    <row r="40" ht="24" spans="1:7">
      <c r="A40" s="66">
        <v>36</v>
      </c>
      <c r="B40" s="57" t="s">
        <v>232</v>
      </c>
      <c r="C40" s="76">
        <v>968.55</v>
      </c>
      <c r="D40" s="72">
        <v>140</v>
      </c>
      <c r="E40" s="72">
        <v>1000.01</v>
      </c>
      <c r="F40" s="57">
        <f t="shared" si="0"/>
        <v>31.46</v>
      </c>
      <c r="G40" s="79" t="s">
        <v>233</v>
      </c>
    </row>
    <row r="41" spans="1:7">
      <c r="A41" s="66">
        <v>37</v>
      </c>
      <c r="B41" s="57" t="s">
        <v>234</v>
      </c>
      <c r="C41" s="76">
        <v>815</v>
      </c>
      <c r="D41" s="72">
        <v>78</v>
      </c>
      <c r="E41" s="72">
        <v>815</v>
      </c>
      <c r="F41" s="57">
        <f t="shared" si="0"/>
        <v>0</v>
      </c>
      <c r="G41" s="72"/>
    </row>
    <row r="42" spans="1:7">
      <c r="A42" s="66">
        <v>38</v>
      </c>
      <c r="B42" s="57" t="s">
        <v>235</v>
      </c>
      <c r="C42" s="76">
        <v>411.34</v>
      </c>
      <c r="D42" s="72">
        <v>24</v>
      </c>
      <c r="E42" s="72">
        <v>411.34</v>
      </c>
      <c r="F42" s="57">
        <f t="shared" si="0"/>
        <v>0</v>
      </c>
      <c r="G42" s="72"/>
    </row>
    <row r="43" spans="1:7">
      <c r="A43" s="66">
        <v>39</v>
      </c>
      <c r="B43" s="57" t="s">
        <v>236</v>
      </c>
      <c r="C43" s="76">
        <v>1888.34</v>
      </c>
      <c r="D43" s="72">
        <v>179</v>
      </c>
      <c r="E43" s="72">
        <v>1885.2</v>
      </c>
      <c r="F43" s="57">
        <f t="shared" si="0"/>
        <v>-3.13999999999987</v>
      </c>
      <c r="G43" s="79" t="s">
        <v>237</v>
      </c>
    </row>
    <row r="44" spans="1:7">
      <c r="A44" s="66">
        <v>40</v>
      </c>
      <c r="B44" s="57" t="s">
        <v>238</v>
      </c>
      <c r="C44" s="76">
        <v>380.8</v>
      </c>
      <c r="D44" s="72">
        <v>34</v>
      </c>
      <c r="E44" s="72">
        <v>378.4</v>
      </c>
      <c r="F44" s="57">
        <f t="shared" si="0"/>
        <v>-2.40000000000003</v>
      </c>
      <c r="G44" s="79" t="s">
        <v>239</v>
      </c>
    </row>
    <row r="45" spans="1:7">
      <c r="A45" s="66">
        <v>41</v>
      </c>
      <c r="B45" s="57" t="s">
        <v>240</v>
      </c>
      <c r="C45" s="76">
        <v>566.24</v>
      </c>
      <c r="D45" s="72">
        <v>50</v>
      </c>
      <c r="E45" s="72">
        <v>566.74</v>
      </c>
      <c r="F45" s="57">
        <f t="shared" si="0"/>
        <v>0.5</v>
      </c>
      <c r="G45" s="79" t="s">
        <v>214</v>
      </c>
    </row>
    <row r="46" spans="1:7">
      <c r="A46" s="66">
        <v>42</v>
      </c>
      <c r="B46" s="57" t="s">
        <v>241</v>
      </c>
      <c r="C46" s="76">
        <v>756.6</v>
      </c>
      <c r="D46" s="72">
        <v>64</v>
      </c>
      <c r="E46" s="72">
        <v>745.3</v>
      </c>
      <c r="F46" s="57">
        <f t="shared" si="0"/>
        <v>-11.3000000000001</v>
      </c>
      <c r="G46" s="79" t="s">
        <v>242</v>
      </c>
    </row>
    <row r="47" spans="1:7">
      <c r="A47" s="66">
        <v>43</v>
      </c>
      <c r="B47" s="57" t="s">
        <v>243</v>
      </c>
      <c r="C47" s="76">
        <v>462.8</v>
      </c>
      <c r="D47" s="72">
        <v>54</v>
      </c>
      <c r="E47" s="72">
        <v>524.4</v>
      </c>
      <c r="F47" s="57">
        <f t="shared" si="0"/>
        <v>61.6</v>
      </c>
      <c r="G47" s="79" t="s">
        <v>214</v>
      </c>
    </row>
    <row r="48" spans="1:7">
      <c r="A48" s="66">
        <v>44</v>
      </c>
      <c r="B48" s="57" t="s">
        <v>244</v>
      </c>
      <c r="C48" s="76">
        <v>355.17</v>
      </c>
      <c r="D48" s="72">
        <v>44</v>
      </c>
      <c r="E48" s="72">
        <v>355.57</v>
      </c>
      <c r="F48" s="57">
        <f t="shared" si="0"/>
        <v>0.399999999999977</v>
      </c>
      <c r="G48" s="79" t="s">
        <v>189</v>
      </c>
    </row>
    <row r="49" spans="1:7">
      <c r="A49" s="66">
        <v>45</v>
      </c>
      <c r="B49" s="57" t="s">
        <v>245</v>
      </c>
      <c r="C49" s="76">
        <v>548.27</v>
      </c>
      <c r="D49" s="72">
        <v>49</v>
      </c>
      <c r="E49" s="72">
        <v>548.07</v>
      </c>
      <c r="F49" s="57">
        <f t="shared" si="0"/>
        <v>-0.199999999999932</v>
      </c>
      <c r="G49" s="79" t="s">
        <v>246</v>
      </c>
    </row>
    <row r="50" spans="1:7">
      <c r="A50" s="66">
        <v>46</v>
      </c>
      <c r="B50" s="57" t="s">
        <v>247</v>
      </c>
      <c r="C50" s="76">
        <v>341</v>
      </c>
      <c r="D50" s="72">
        <v>30</v>
      </c>
      <c r="E50" s="72">
        <v>341</v>
      </c>
      <c r="F50" s="57">
        <f t="shared" si="0"/>
        <v>0</v>
      </c>
      <c r="G50" s="72"/>
    </row>
    <row r="51" spans="1:7">
      <c r="A51" s="66">
        <v>47</v>
      </c>
      <c r="B51" s="57" t="s">
        <v>248</v>
      </c>
      <c r="C51" s="76">
        <v>606</v>
      </c>
      <c r="D51" s="72">
        <v>70</v>
      </c>
      <c r="E51" s="72">
        <v>610.3</v>
      </c>
      <c r="F51" s="57">
        <f t="shared" si="0"/>
        <v>4.29999999999995</v>
      </c>
      <c r="G51" s="79" t="s">
        <v>249</v>
      </c>
    </row>
    <row r="52" spans="1:7">
      <c r="A52" s="66">
        <v>48</v>
      </c>
      <c r="B52" s="57" t="s">
        <v>250</v>
      </c>
      <c r="C52" s="76">
        <v>363.3</v>
      </c>
      <c r="D52" s="72">
        <v>37</v>
      </c>
      <c r="E52" s="72">
        <v>365.1</v>
      </c>
      <c r="F52" s="57">
        <f t="shared" si="0"/>
        <v>1.80000000000001</v>
      </c>
      <c r="G52" s="79" t="s">
        <v>251</v>
      </c>
    </row>
    <row r="53" spans="1:7">
      <c r="A53" s="66">
        <v>49</v>
      </c>
      <c r="B53" s="57" t="s">
        <v>252</v>
      </c>
      <c r="C53" s="76">
        <v>1087.8</v>
      </c>
      <c r="D53" s="72">
        <v>115</v>
      </c>
      <c r="E53" s="72">
        <v>1087.8</v>
      </c>
      <c r="F53" s="57">
        <f t="shared" si="0"/>
        <v>0</v>
      </c>
      <c r="G53" s="72"/>
    </row>
    <row r="54" spans="1:7">
      <c r="A54" s="66">
        <v>50</v>
      </c>
      <c r="B54" s="57" t="s">
        <v>253</v>
      </c>
      <c r="C54" s="76">
        <v>663.25</v>
      </c>
      <c r="D54" s="72">
        <v>87</v>
      </c>
      <c r="E54" s="72">
        <v>663.25</v>
      </c>
      <c r="F54" s="57">
        <f t="shared" si="0"/>
        <v>0</v>
      </c>
      <c r="G54" s="72"/>
    </row>
    <row r="55" spans="1:7">
      <c r="A55" s="66">
        <v>51</v>
      </c>
      <c r="B55" s="57" t="s">
        <v>254</v>
      </c>
      <c r="C55" s="76">
        <v>588</v>
      </c>
      <c r="D55" s="72">
        <v>57</v>
      </c>
      <c r="E55" s="72">
        <v>596</v>
      </c>
      <c r="F55" s="57">
        <f t="shared" si="0"/>
        <v>8</v>
      </c>
      <c r="G55" s="79" t="s">
        <v>255</v>
      </c>
    </row>
    <row r="56" spans="1:7">
      <c r="A56" s="66">
        <v>52</v>
      </c>
      <c r="B56" s="57" t="s">
        <v>256</v>
      </c>
      <c r="C56" s="76">
        <v>497.1</v>
      </c>
      <c r="D56" s="72">
        <v>58</v>
      </c>
      <c r="E56" s="72">
        <v>498.7</v>
      </c>
      <c r="F56" s="57">
        <f t="shared" si="0"/>
        <v>1.59999999999997</v>
      </c>
      <c r="G56" s="79" t="s">
        <v>257</v>
      </c>
    </row>
    <row r="57" ht="24" spans="1:7">
      <c r="A57" s="66">
        <v>53</v>
      </c>
      <c r="B57" s="57" t="s">
        <v>258</v>
      </c>
      <c r="C57" s="76">
        <v>3901.93</v>
      </c>
      <c r="D57" s="72">
        <v>326</v>
      </c>
      <c r="E57" s="72">
        <v>3961.21</v>
      </c>
      <c r="F57" s="57">
        <f t="shared" si="0"/>
        <v>59.2800000000002</v>
      </c>
      <c r="G57" s="79" t="s">
        <v>259</v>
      </c>
    </row>
    <row r="58" spans="1:7">
      <c r="A58" s="66">
        <v>54</v>
      </c>
      <c r="B58" s="57" t="s">
        <v>260</v>
      </c>
      <c r="C58" s="76">
        <v>77.4</v>
      </c>
      <c r="D58" s="72">
        <v>23</v>
      </c>
      <c r="E58" s="72">
        <v>85.9</v>
      </c>
      <c r="F58" s="57">
        <f t="shared" si="0"/>
        <v>8.5</v>
      </c>
      <c r="G58" s="79" t="s">
        <v>187</v>
      </c>
    </row>
    <row r="59" spans="1:7">
      <c r="A59" s="66">
        <v>55</v>
      </c>
      <c r="B59" s="57" t="s">
        <v>261</v>
      </c>
      <c r="C59" s="76">
        <v>364</v>
      </c>
      <c r="D59" s="72">
        <v>73</v>
      </c>
      <c r="E59" s="72">
        <v>417</v>
      </c>
      <c r="F59" s="57">
        <f t="shared" si="0"/>
        <v>53</v>
      </c>
      <c r="G59" s="79" t="s">
        <v>262</v>
      </c>
    </row>
    <row r="60" spans="1:7">
      <c r="A60" s="66">
        <v>56</v>
      </c>
      <c r="B60" s="57" t="s">
        <v>263</v>
      </c>
      <c r="C60" s="76">
        <v>129.4</v>
      </c>
      <c r="D60" s="72">
        <v>49</v>
      </c>
      <c r="E60" s="72">
        <v>138.19</v>
      </c>
      <c r="F60" s="57">
        <f t="shared" si="0"/>
        <v>8.78999999999999</v>
      </c>
      <c r="G60" s="79" t="s">
        <v>187</v>
      </c>
    </row>
    <row r="61" spans="1:7">
      <c r="A61" s="66">
        <v>57</v>
      </c>
      <c r="B61" s="57" t="s">
        <v>264</v>
      </c>
      <c r="C61" s="76">
        <v>228.9</v>
      </c>
      <c r="D61" s="72">
        <v>25</v>
      </c>
      <c r="E61" s="72">
        <v>228.9</v>
      </c>
      <c r="F61" s="57">
        <f t="shared" si="0"/>
        <v>0</v>
      </c>
      <c r="G61" s="72"/>
    </row>
    <row r="62" spans="1:7">
      <c r="A62" s="66">
        <v>58</v>
      </c>
      <c r="B62" s="57" t="s">
        <v>265</v>
      </c>
      <c r="C62" s="76">
        <v>384.4</v>
      </c>
      <c r="D62" s="72">
        <v>48</v>
      </c>
      <c r="E62" s="72">
        <v>345.8</v>
      </c>
      <c r="F62" s="57">
        <f t="shared" si="0"/>
        <v>-38.6</v>
      </c>
      <c r="G62" s="79" t="s">
        <v>211</v>
      </c>
    </row>
    <row r="63" spans="1:7">
      <c r="A63" s="66">
        <v>59</v>
      </c>
      <c r="B63" s="57" t="s">
        <v>266</v>
      </c>
      <c r="C63" s="76">
        <v>857.6</v>
      </c>
      <c r="D63" s="72">
        <v>58</v>
      </c>
      <c r="E63" s="72">
        <v>867.2</v>
      </c>
      <c r="F63" s="57">
        <f t="shared" si="0"/>
        <v>9.60000000000002</v>
      </c>
      <c r="G63" s="79" t="s">
        <v>214</v>
      </c>
    </row>
    <row r="64" spans="1:7">
      <c r="A64" s="66">
        <v>60</v>
      </c>
      <c r="B64" s="57" t="s">
        <v>267</v>
      </c>
      <c r="C64" s="76">
        <v>593.5</v>
      </c>
      <c r="D64" s="72">
        <v>70</v>
      </c>
      <c r="E64" s="72">
        <v>594.5</v>
      </c>
      <c r="F64" s="57">
        <f t="shared" si="0"/>
        <v>1</v>
      </c>
      <c r="G64" s="79" t="s">
        <v>214</v>
      </c>
    </row>
    <row r="65" spans="1:7">
      <c r="A65" s="66">
        <v>61</v>
      </c>
      <c r="B65" s="57" t="s">
        <v>268</v>
      </c>
      <c r="C65" s="76">
        <v>866</v>
      </c>
      <c r="D65" s="72">
        <v>106</v>
      </c>
      <c r="E65" s="72">
        <v>864</v>
      </c>
      <c r="F65" s="57">
        <f t="shared" si="0"/>
        <v>-2</v>
      </c>
      <c r="G65" s="79" t="s">
        <v>211</v>
      </c>
    </row>
    <row r="66" spans="1:7">
      <c r="A66" s="66">
        <v>62</v>
      </c>
      <c r="B66" s="57" t="s">
        <v>247</v>
      </c>
      <c r="C66" s="76">
        <v>311.4</v>
      </c>
      <c r="D66" s="72">
        <v>30</v>
      </c>
      <c r="E66" s="72">
        <v>316.4</v>
      </c>
      <c r="F66" s="57">
        <f t="shared" si="0"/>
        <v>5</v>
      </c>
      <c r="G66" s="79" t="s">
        <v>16</v>
      </c>
    </row>
    <row r="67" spans="1:7">
      <c r="A67" s="66">
        <v>63</v>
      </c>
      <c r="B67" s="57" t="s">
        <v>269</v>
      </c>
      <c r="C67" s="76">
        <v>1781.51</v>
      </c>
      <c r="D67" s="72">
        <v>109</v>
      </c>
      <c r="E67" s="72">
        <v>1781</v>
      </c>
      <c r="F67" s="57">
        <f t="shared" si="0"/>
        <v>-0.509999999999991</v>
      </c>
      <c r="G67" s="79" t="s">
        <v>211</v>
      </c>
    </row>
    <row r="68" spans="1:7">
      <c r="A68" s="66">
        <v>64</v>
      </c>
      <c r="B68" s="57" t="s">
        <v>270</v>
      </c>
      <c r="C68" s="76">
        <v>454.5</v>
      </c>
      <c r="D68" s="72">
        <v>55</v>
      </c>
      <c r="E68" s="72">
        <v>507.2</v>
      </c>
      <c r="F68" s="57">
        <f t="shared" si="0"/>
        <v>52.7</v>
      </c>
      <c r="G68" s="79" t="s">
        <v>16</v>
      </c>
    </row>
    <row r="69" spans="1:7">
      <c r="A69" s="66">
        <v>65</v>
      </c>
      <c r="B69" s="57" t="s">
        <v>271</v>
      </c>
      <c r="C69" s="76">
        <v>387.6</v>
      </c>
      <c r="D69" s="72">
        <v>27</v>
      </c>
      <c r="E69" s="72">
        <v>387.7</v>
      </c>
      <c r="F69" s="57">
        <f t="shared" ref="F69:F117" si="1">E69-C69</f>
        <v>0.0999999999999659</v>
      </c>
      <c r="G69" s="79" t="s">
        <v>214</v>
      </c>
    </row>
    <row r="70" spans="1:7">
      <c r="A70" s="66">
        <v>66</v>
      </c>
      <c r="B70" s="57" t="s">
        <v>272</v>
      </c>
      <c r="C70" s="76">
        <v>361.43</v>
      </c>
      <c r="D70" s="72">
        <v>29</v>
      </c>
      <c r="E70" s="72">
        <v>358.99</v>
      </c>
      <c r="F70" s="57">
        <f t="shared" si="1"/>
        <v>-2.44</v>
      </c>
      <c r="G70" s="79" t="s">
        <v>211</v>
      </c>
    </row>
    <row r="71" spans="1:7">
      <c r="A71" s="66">
        <v>67</v>
      </c>
      <c r="B71" s="57" t="s">
        <v>273</v>
      </c>
      <c r="C71" s="76">
        <v>333.7</v>
      </c>
      <c r="D71" s="72">
        <v>25</v>
      </c>
      <c r="E71" s="72">
        <v>344</v>
      </c>
      <c r="F71" s="57">
        <f t="shared" si="1"/>
        <v>10.3</v>
      </c>
      <c r="G71" s="79" t="s">
        <v>274</v>
      </c>
    </row>
    <row r="72" spans="1:7">
      <c r="A72" s="66">
        <v>68</v>
      </c>
      <c r="B72" s="57" t="s">
        <v>275</v>
      </c>
      <c r="C72" s="76">
        <v>1153.5</v>
      </c>
      <c r="D72" s="72">
        <v>148</v>
      </c>
      <c r="E72" s="72">
        <v>1151.3</v>
      </c>
      <c r="F72" s="57">
        <f t="shared" si="1"/>
        <v>-2.20000000000005</v>
      </c>
      <c r="G72" s="79" t="s">
        <v>211</v>
      </c>
    </row>
    <row r="73" spans="1:7">
      <c r="A73" s="66">
        <v>69</v>
      </c>
      <c r="B73" s="57" t="s">
        <v>276</v>
      </c>
      <c r="C73" s="76">
        <v>386.3</v>
      </c>
      <c r="D73" s="72">
        <v>34</v>
      </c>
      <c r="E73" s="72">
        <v>386.8</v>
      </c>
      <c r="F73" s="57">
        <f t="shared" si="1"/>
        <v>0.5</v>
      </c>
      <c r="G73" s="79" t="s">
        <v>257</v>
      </c>
    </row>
    <row r="74" spans="1:7">
      <c r="A74" s="66">
        <v>70</v>
      </c>
      <c r="B74" s="57" t="s">
        <v>277</v>
      </c>
      <c r="C74" s="76">
        <v>569.3</v>
      </c>
      <c r="D74" s="72">
        <v>61</v>
      </c>
      <c r="E74" s="72">
        <v>566.3</v>
      </c>
      <c r="F74" s="57">
        <f t="shared" si="1"/>
        <v>-3</v>
      </c>
      <c r="G74" s="79" t="s">
        <v>211</v>
      </c>
    </row>
    <row r="75" spans="1:7">
      <c r="A75" s="66">
        <v>71</v>
      </c>
      <c r="B75" s="57" t="s">
        <v>278</v>
      </c>
      <c r="C75" s="76">
        <v>679.65</v>
      </c>
      <c r="D75" s="72">
        <v>51</v>
      </c>
      <c r="E75" s="72">
        <v>682.85</v>
      </c>
      <c r="F75" s="57">
        <f t="shared" si="1"/>
        <v>3.20000000000005</v>
      </c>
      <c r="G75" s="79" t="s">
        <v>279</v>
      </c>
    </row>
    <row r="76" spans="1:7">
      <c r="A76" s="66">
        <v>72</v>
      </c>
      <c r="B76" s="57" t="s">
        <v>280</v>
      </c>
      <c r="C76" s="76">
        <v>425.9</v>
      </c>
      <c r="D76" s="72">
        <v>69</v>
      </c>
      <c r="E76" s="72">
        <v>430.75</v>
      </c>
      <c r="F76" s="57">
        <f t="shared" si="1"/>
        <v>4.85000000000002</v>
      </c>
      <c r="G76" s="79" t="s">
        <v>281</v>
      </c>
    </row>
    <row r="77" spans="1:7">
      <c r="A77" s="66">
        <v>73</v>
      </c>
      <c r="B77" s="57" t="s">
        <v>282</v>
      </c>
      <c r="C77" s="76">
        <v>632.29</v>
      </c>
      <c r="D77" s="72">
        <v>47</v>
      </c>
      <c r="E77" s="72">
        <v>629.79</v>
      </c>
      <c r="F77" s="57">
        <f t="shared" si="1"/>
        <v>-2.5</v>
      </c>
      <c r="G77" s="79" t="s">
        <v>211</v>
      </c>
    </row>
    <row r="78" spans="1:7">
      <c r="A78" s="66">
        <v>74</v>
      </c>
      <c r="B78" s="57" t="s">
        <v>283</v>
      </c>
      <c r="C78" s="76">
        <v>166.3</v>
      </c>
      <c r="D78" s="72">
        <v>11</v>
      </c>
      <c r="E78" s="72">
        <v>166.1</v>
      </c>
      <c r="F78" s="57">
        <f t="shared" si="1"/>
        <v>-0.200000000000017</v>
      </c>
      <c r="G78" s="79" t="s">
        <v>284</v>
      </c>
    </row>
    <row r="79" spans="1:7">
      <c r="A79" s="66">
        <v>75</v>
      </c>
      <c r="B79" s="57" t="s">
        <v>285</v>
      </c>
      <c r="C79" s="76">
        <v>360.83</v>
      </c>
      <c r="D79" s="72">
        <v>42</v>
      </c>
      <c r="E79" s="72">
        <v>362.97</v>
      </c>
      <c r="F79" s="57">
        <f t="shared" si="1"/>
        <v>2.14000000000004</v>
      </c>
      <c r="G79" s="79" t="s">
        <v>214</v>
      </c>
    </row>
    <row r="80" spans="1:7">
      <c r="A80" s="66">
        <v>76</v>
      </c>
      <c r="B80" s="57" t="s">
        <v>286</v>
      </c>
      <c r="C80" s="76">
        <v>748.45</v>
      </c>
      <c r="D80" s="72">
        <v>125</v>
      </c>
      <c r="E80" s="72">
        <v>758.24</v>
      </c>
      <c r="F80" s="57">
        <f t="shared" si="1"/>
        <v>9.78999999999996</v>
      </c>
      <c r="G80" s="79" t="s">
        <v>287</v>
      </c>
    </row>
    <row r="81" ht="24" spans="1:7">
      <c r="A81" s="66">
        <v>77</v>
      </c>
      <c r="B81" s="57" t="s">
        <v>288</v>
      </c>
      <c r="C81" s="76">
        <v>342.43</v>
      </c>
      <c r="D81" s="72">
        <v>20</v>
      </c>
      <c r="E81" s="72">
        <v>348.38</v>
      </c>
      <c r="F81" s="57">
        <f t="shared" si="1"/>
        <v>5.94999999999999</v>
      </c>
      <c r="G81" s="79" t="s">
        <v>289</v>
      </c>
    </row>
    <row r="82" spans="1:7">
      <c r="A82" s="66">
        <v>78</v>
      </c>
      <c r="B82" s="57" t="s">
        <v>290</v>
      </c>
      <c r="C82" s="76">
        <v>660.52</v>
      </c>
      <c r="D82" s="72">
        <v>44</v>
      </c>
      <c r="E82" s="72">
        <v>789.77</v>
      </c>
      <c r="F82" s="57">
        <f t="shared" si="1"/>
        <v>129.25</v>
      </c>
      <c r="G82" s="79" t="s">
        <v>291</v>
      </c>
    </row>
    <row r="83" spans="1:7">
      <c r="A83" s="66">
        <v>79</v>
      </c>
      <c r="B83" s="57" t="s">
        <v>292</v>
      </c>
      <c r="C83" s="76">
        <v>661.25</v>
      </c>
      <c r="D83" s="72">
        <v>70</v>
      </c>
      <c r="E83" s="72">
        <v>656.15</v>
      </c>
      <c r="F83" s="57">
        <f t="shared" si="1"/>
        <v>-5.10000000000002</v>
      </c>
      <c r="G83" s="79" t="s">
        <v>293</v>
      </c>
    </row>
    <row r="84" spans="1:7">
      <c r="A84" s="66">
        <v>80</v>
      </c>
      <c r="B84" s="57" t="s">
        <v>294</v>
      </c>
      <c r="C84" s="76">
        <v>669.61</v>
      </c>
      <c r="D84" s="72">
        <v>72</v>
      </c>
      <c r="E84" s="72">
        <v>669.61</v>
      </c>
      <c r="F84" s="57">
        <f t="shared" si="1"/>
        <v>0</v>
      </c>
      <c r="G84" s="72"/>
    </row>
    <row r="85" spans="1:7">
      <c r="A85" s="66">
        <v>81</v>
      </c>
      <c r="B85" s="57" t="s">
        <v>295</v>
      </c>
      <c r="C85" s="76">
        <v>714.76</v>
      </c>
      <c r="D85" s="72">
        <v>97</v>
      </c>
      <c r="E85" s="72">
        <v>712.91</v>
      </c>
      <c r="F85" s="57">
        <f t="shared" si="1"/>
        <v>-1.85000000000002</v>
      </c>
      <c r="G85" s="79" t="s">
        <v>296</v>
      </c>
    </row>
    <row r="86" spans="1:7">
      <c r="A86" s="66">
        <v>82</v>
      </c>
      <c r="B86" s="57" t="s">
        <v>297</v>
      </c>
      <c r="C86" s="76">
        <v>673.94</v>
      </c>
      <c r="D86" s="72">
        <v>76</v>
      </c>
      <c r="E86" s="72">
        <v>674.04</v>
      </c>
      <c r="F86" s="57">
        <f t="shared" si="1"/>
        <v>0.0999999999999091</v>
      </c>
      <c r="G86" s="79" t="s">
        <v>214</v>
      </c>
    </row>
    <row r="87" spans="1:7">
      <c r="A87" s="66">
        <v>83</v>
      </c>
      <c r="B87" s="57" t="s">
        <v>298</v>
      </c>
      <c r="C87" s="76">
        <v>181.5</v>
      </c>
      <c r="D87" s="72">
        <v>24</v>
      </c>
      <c r="E87" s="72">
        <v>181.5</v>
      </c>
      <c r="F87" s="57">
        <f t="shared" si="1"/>
        <v>0</v>
      </c>
      <c r="G87" s="72"/>
    </row>
    <row r="88" spans="1:7">
      <c r="A88" s="66">
        <v>84</v>
      </c>
      <c r="B88" s="57" t="s">
        <v>299</v>
      </c>
      <c r="C88" s="76">
        <v>374.67</v>
      </c>
      <c r="D88" s="72">
        <v>35</v>
      </c>
      <c r="E88" s="72">
        <v>381.83</v>
      </c>
      <c r="F88" s="57">
        <f t="shared" si="1"/>
        <v>7.15999999999997</v>
      </c>
      <c r="G88" s="79" t="s">
        <v>214</v>
      </c>
    </row>
    <row r="89" spans="1:7">
      <c r="A89" s="66">
        <v>85</v>
      </c>
      <c r="B89" s="57" t="s">
        <v>300</v>
      </c>
      <c r="C89" s="76">
        <v>643.46</v>
      </c>
      <c r="D89" s="72">
        <v>55</v>
      </c>
      <c r="E89" s="72">
        <v>648.67</v>
      </c>
      <c r="F89" s="57">
        <f t="shared" si="1"/>
        <v>5.20999999999992</v>
      </c>
      <c r="G89" s="79" t="s">
        <v>301</v>
      </c>
    </row>
    <row r="90" spans="1:7">
      <c r="A90" s="66">
        <v>86</v>
      </c>
      <c r="B90" s="57" t="s">
        <v>302</v>
      </c>
      <c r="C90" s="76">
        <v>191.64</v>
      </c>
      <c r="D90" s="72">
        <v>23</v>
      </c>
      <c r="E90" s="72">
        <v>191.64</v>
      </c>
      <c r="F90" s="57">
        <f t="shared" si="1"/>
        <v>0</v>
      </c>
      <c r="G90" s="72"/>
    </row>
    <row r="91" spans="1:7">
      <c r="A91" s="66">
        <v>87</v>
      </c>
      <c r="B91" s="57" t="s">
        <v>303</v>
      </c>
      <c r="C91" s="76">
        <v>295.61</v>
      </c>
      <c r="D91" s="72">
        <v>37</v>
      </c>
      <c r="E91" s="72">
        <v>295.61</v>
      </c>
      <c r="F91" s="57">
        <f t="shared" si="1"/>
        <v>0</v>
      </c>
      <c r="G91" s="72"/>
    </row>
    <row r="92" spans="1:7">
      <c r="A92" s="66">
        <v>88</v>
      </c>
      <c r="B92" s="57" t="s">
        <v>304</v>
      </c>
      <c r="C92" s="76">
        <v>583.19</v>
      </c>
      <c r="D92" s="72">
        <v>34</v>
      </c>
      <c r="E92" s="72">
        <v>576.05</v>
      </c>
      <c r="F92" s="57">
        <f t="shared" si="1"/>
        <v>-7.1400000000001</v>
      </c>
      <c r="G92" s="79" t="s">
        <v>89</v>
      </c>
    </row>
    <row r="93" spans="1:7">
      <c r="A93" s="66">
        <v>89</v>
      </c>
      <c r="B93" s="57" t="s">
        <v>305</v>
      </c>
      <c r="C93" s="76">
        <v>650.67</v>
      </c>
      <c r="D93" s="72">
        <v>53</v>
      </c>
      <c r="E93" s="72">
        <v>655.67</v>
      </c>
      <c r="F93" s="57">
        <f t="shared" si="1"/>
        <v>5</v>
      </c>
      <c r="G93" s="79" t="s">
        <v>257</v>
      </c>
    </row>
    <row r="94" spans="1:7">
      <c r="A94" s="66">
        <v>90</v>
      </c>
      <c r="B94" s="57" t="s">
        <v>306</v>
      </c>
      <c r="C94" s="76">
        <v>509.85</v>
      </c>
      <c r="D94" s="72">
        <v>46</v>
      </c>
      <c r="E94" s="72">
        <v>509.94</v>
      </c>
      <c r="F94" s="57">
        <f t="shared" si="1"/>
        <v>0.089999999999975</v>
      </c>
      <c r="G94" s="79" t="s">
        <v>189</v>
      </c>
    </row>
    <row r="95" spans="1:7">
      <c r="A95" s="66">
        <v>91</v>
      </c>
      <c r="B95" s="57" t="s">
        <v>202</v>
      </c>
      <c r="C95" s="76">
        <v>833.7</v>
      </c>
      <c r="D95" s="72">
        <v>33</v>
      </c>
      <c r="E95" s="72">
        <v>833.7</v>
      </c>
      <c r="F95" s="57">
        <f t="shared" si="1"/>
        <v>0</v>
      </c>
      <c r="G95" s="72"/>
    </row>
    <row r="96" spans="1:7">
      <c r="A96" s="66">
        <v>92</v>
      </c>
      <c r="B96" s="57" t="s">
        <v>307</v>
      </c>
      <c r="C96" s="76">
        <v>659.73</v>
      </c>
      <c r="D96" s="72">
        <v>26</v>
      </c>
      <c r="E96" s="72">
        <v>653.83</v>
      </c>
      <c r="F96" s="57">
        <f t="shared" si="1"/>
        <v>-5.89999999999998</v>
      </c>
      <c r="G96" s="79" t="s">
        <v>211</v>
      </c>
    </row>
    <row r="97" spans="1:7">
      <c r="A97" s="66">
        <v>93</v>
      </c>
      <c r="B97" s="57" t="s">
        <v>308</v>
      </c>
      <c r="C97" s="76">
        <v>525.6</v>
      </c>
      <c r="D97" s="72">
        <v>54</v>
      </c>
      <c r="E97" s="72">
        <v>525.4</v>
      </c>
      <c r="F97" s="57">
        <f t="shared" si="1"/>
        <v>-0.200000000000045</v>
      </c>
      <c r="G97" s="79" t="s">
        <v>211</v>
      </c>
    </row>
    <row r="98" spans="1:7">
      <c r="A98" s="66">
        <v>94</v>
      </c>
      <c r="B98" s="57" t="s">
        <v>309</v>
      </c>
      <c r="C98" s="76">
        <v>364.77</v>
      </c>
      <c r="D98" s="72">
        <v>40</v>
      </c>
      <c r="E98" s="72">
        <v>364.77</v>
      </c>
      <c r="F98" s="57">
        <f t="shared" si="1"/>
        <v>0</v>
      </c>
      <c r="G98" s="72"/>
    </row>
    <row r="99" spans="1:7">
      <c r="A99" s="66">
        <v>95</v>
      </c>
      <c r="B99" s="57" t="s">
        <v>310</v>
      </c>
      <c r="C99" s="76">
        <v>258.95</v>
      </c>
      <c r="D99" s="72">
        <v>25</v>
      </c>
      <c r="E99" s="72">
        <v>258.98</v>
      </c>
      <c r="F99" s="57">
        <f t="shared" si="1"/>
        <v>0.0300000000000296</v>
      </c>
      <c r="G99" s="79" t="s">
        <v>214</v>
      </c>
    </row>
    <row r="100" spans="1:7">
      <c r="A100" s="66">
        <v>96</v>
      </c>
      <c r="B100" s="57" t="s">
        <v>311</v>
      </c>
      <c r="C100" s="76">
        <v>518.3</v>
      </c>
      <c r="D100" s="72">
        <v>57</v>
      </c>
      <c r="E100" s="72">
        <v>518.6</v>
      </c>
      <c r="F100" s="57">
        <f t="shared" si="1"/>
        <v>0.300000000000068</v>
      </c>
      <c r="G100" s="79" t="s">
        <v>214</v>
      </c>
    </row>
    <row r="101" spans="1:7">
      <c r="A101" s="66">
        <v>97</v>
      </c>
      <c r="B101" s="57" t="s">
        <v>312</v>
      </c>
      <c r="C101" s="76">
        <v>532.3</v>
      </c>
      <c r="D101" s="72">
        <v>52</v>
      </c>
      <c r="E101" s="72">
        <v>536</v>
      </c>
      <c r="F101" s="57">
        <f t="shared" si="1"/>
        <v>3.70000000000005</v>
      </c>
      <c r="G101" s="79" t="s">
        <v>313</v>
      </c>
    </row>
    <row r="102" spans="1:7">
      <c r="A102" s="66">
        <v>98</v>
      </c>
      <c r="B102" s="57" t="s">
        <v>314</v>
      </c>
      <c r="C102" s="76">
        <v>830.8</v>
      </c>
      <c r="D102" s="72">
        <v>108</v>
      </c>
      <c r="E102" s="72">
        <v>830.8</v>
      </c>
      <c r="F102" s="57">
        <f t="shared" si="1"/>
        <v>0</v>
      </c>
      <c r="G102" s="72"/>
    </row>
    <row r="103" spans="1:7">
      <c r="A103" s="66">
        <v>99</v>
      </c>
      <c r="B103" s="57" t="s">
        <v>315</v>
      </c>
      <c r="C103" s="76">
        <v>113.2</v>
      </c>
      <c r="D103" s="72">
        <v>27</v>
      </c>
      <c r="E103" s="72">
        <v>113.2</v>
      </c>
      <c r="F103" s="57">
        <f t="shared" si="1"/>
        <v>0</v>
      </c>
      <c r="G103" s="72"/>
    </row>
    <row r="104" spans="1:7">
      <c r="A104" s="66">
        <v>100</v>
      </c>
      <c r="B104" s="57" t="s">
        <v>316</v>
      </c>
      <c r="C104" s="76">
        <v>292.55</v>
      </c>
      <c r="D104" s="72">
        <v>47</v>
      </c>
      <c r="E104" s="72">
        <v>292.56</v>
      </c>
      <c r="F104" s="57">
        <f t="shared" si="1"/>
        <v>0.00999999999999091</v>
      </c>
      <c r="G104" s="72"/>
    </row>
    <row r="105" spans="1:7">
      <c r="A105" s="66">
        <v>101</v>
      </c>
      <c r="B105" s="57" t="s">
        <v>317</v>
      </c>
      <c r="C105" s="76">
        <v>291.84</v>
      </c>
      <c r="D105" s="72">
        <v>63</v>
      </c>
      <c r="E105" s="72">
        <v>293.54</v>
      </c>
      <c r="F105" s="57">
        <f t="shared" si="1"/>
        <v>1.70000000000005</v>
      </c>
      <c r="G105" s="79" t="s">
        <v>16</v>
      </c>
    </row>
    <row r="106" spans="1:7">
      <c r="A106" s="66">
        <v>102</v>
      </c>
      <c r="B106" s="57" t="s">
        <v>318</v>
      </c>
      <c r="C106" s="76">
        <v>297.8</v>
      </c>
      <c r="D106" s="72">
        <v>60</v>
      </c>
      <c r="E106" s="72">
        <v>300.5</v>
      </c>
      <c r="F106" s="57">
        <f t="shared" si="1"/>
        <v>2.69999999999999</v>
      </c>
      <c r="G106" s="79" t="s">
        <v>214</v>
      </c>
    </row>
    <row r="107" spans="1:7">
      <c r="A107" s="66">
        <v>103</v>
      </c>
      <c r="B107" s="57" t="s">
        <v>319</v>
      </c>
      <c r="C107" s="76">
        <v>1204.21</v>
      </c>
      <c r="D107" s="72">
        <v>112</v>
      </c>
      <c r="E107" s="72">
        <v>1205.61</v>
      </c>
      <c r="F107" s="57">
        <f t="shared" si="1"/>
        <v>1.39999999999986</v>
      </c>
      <c r="G107" s="79" t="s">
        <v>214</v>
      </c>
    </row>
    <row r="108" spans="1:7">
      <c r="A108" s="66">
        <v>104</v>
      </c>
      <c r="B108" s="57" t="s">
        <v>320</v>
      </c>
      <c r="C108" s="76">
        <v>652.6</v>
      </c>
      <c r="D108" s="72">
        <v>59</v>
      </c>
      <c r="E108" s="72">
        <v>663</v>
      </c>
      <c r="F108" s="57">
        <f t="shared" si="1"/>
        <v>10.4</v>
      </c>
      <c r="G108" s="79" t="s">
        <v>321</v>
      </c>
    </row>
    <row r="109" spans="1:7">
      <c r="A109" s="66">
        <v>105</v>
      </c>
      <c r="B109" s="57" t="s">
        <v>322</v>
      </c>
      <c r="C109" s="76">
        <v>807</v>
      </c>
      <c r="D109" s="72">
        <v>59</v>
      </c>
      <c r="E109" s="72">
        <v>796</v>
      </c>
      <c r="F109" s="57">
        <f t="shared" si="1"/>
        <v>-11</v>
      </c>
      <c r="G109" s="79" t="s">
        <v>89</v>
      </c>
    </row>
    <row r="110" spans="1:7">
      <c r="A110" s="66">
        <v>106</v>
      </c>
      <c r="B110" s="57" t="s">
        <v>323</v>
      </c>
      <c r="C110" s="76">
        <v>212.75</v>
      </c>
      <c r="D110" s="72">
        <v>23</v>
      </c>
      <c r="E110" s="72">
        <v>212.75</v>
      </c>
      <c r="F110" s="57">
        <f t="shared" si="1"/>
        <v>0</v>
      </c>
      <c r="G110" s="72"/>
    </row>
    <row r="111" spans="1:7">
      <c r="A111" s="66">
        <v>107</v>
      </c>
      <c r="B111" s="57" t="s">
        <v>324</v>
      </c>
      <c r="C111" s="76">
        <v>296.56</v>
      </c>
      <c r="D111" s="72">
        <v>41</v>
      </c>
      <c r="E111" s="72">
        <v>327.4</v>
      </c>
      <c r="F111" s="57">
        <f t="shared" si="1"/>
        <v>30.84</v>
      </c>
      <c r="G111" s="79" t="s">
        <v>16</v>
      </c>
    </row>
    <row r="112" spans="1:7">
      <c r="A112" s="66">
        <v>108</v>
      </c>
      <c r="B112" s="57" t="s">
        <v>325</v>
      </c>
      <c r="C112" s="76">
        <v>809.5</v>
      </c>
      <c r="D112" s="72">
        <v>101</v>
      </c>
      <c r="E112" s="72">
        <v>810.1</v>
      </c>
      <c r="F112" s="57">
        <f t="shared" si="1"/>
        <v>0.600000000000023</v>
      </c>
      <c r="G112" s="79" t="s">
        <v>16</v>
      </c>
    </row>
    <row r="113" spans="1:7">
      <c r="A113" s="66">
        <v>109</v>
      </c>
      <c r="B113" s="57" t="s">
        <v>326</v>
      </c>
      <c r="C113" s="76">
        <v>757.9</v>
      </c>
      <c r="D113" s="72">
        <v>55</v>
      </c>
      <c r="E113" s="72">
        <v>764.3</v>
      </c>
      <c r="F113" s="57">
        <f t="shared" si="1"/>
        <v>6.39999999999998</v>
      </c>
      <c r="G113" s="79" t="s">
        <v>327</v>
      </c>
    </row>
    <row r="114" spans="1:7">
      <c r="A114" s="66">
        <v>110</v>
      </c>
      <c r="B114" s="57" t="s">
        <v>328</v>
      </c>
      <c r="C114" s="76">
        <v>384.47</v>
      </c>
      <c r="D114" s="72">
        <v>14</v>
      </c>
      <c r="E114" s="72">
        <v>394.97</v>
      </c>
      <c r="F114" s="57">
        <f t="shared" si="1"/>
        <v>10.5</v>
      </c>
      <c r="G114" s="79" t="s">
        <v>329</v>
      </c>
    </row>
    <row r="115" spans="1:7">
      <c r="A115" s="66">
        <v>111</v>
      </c>
      <c r="B115" s="57" t="s">
        <v>330</v>
      </c>
      <c r="C115" s="76">
        <v>587</v>
      </c>
      <c r="D115" s="72">
        <v>44</v>
      </c>
      <c r="E115" s="72">
        <v>587</v>
      </c>
      <c r="F115" s="57">
        <f t="shared" si="1"/>
        <v>0</v>
      </c>
      <c r="G115" s="72"/>
    </row>
    <row r="116" ht="24.75" spans="1:7">
      <c r="A116" s="66">
        <v>112</v>
      </c>
      <c r="B116" s="57" t="s">
        <v>331</v>
      </c>
      <c r="C116" s="76">
        <v>629.27</v>
      </c>
      <c r="D116" s="72">
        <v>1</v>
      </c>
      <c r="E116" s="72">
        <v>368.63</v>
      </c>
      <c r="F116" s="57">
        <f t="shared" si="1"/>
        <v>-260.64</v>
      </c>
      <c r="G116" s="79" t="s">
        <v>332</v>
      </c>
    </row>
    <row r="117" ht="50.25" spans="1:7">
      <c r="A117" s="66">
        <v>113</v>
      </c>
      <c r="B117" s="57" t="s">
        <v>333</v>
      </c>
      <c r="C117" s="76">
        <v>8959.76</v>
      </c>
      <c r="D117" s="72">
        <v>1</v>
      </c>
      <c r="E117" s="72">
        <v>9110.79</v>
      </c>
      <c r="F117" s="57">
        <f t="shared" si="1"/>
        <v>151.030000000001</v>
      </c>
      <c r="G117" s="79" t="s">
        <v>334</v>
      </c>
    </row>
    <row r="118" spans="1:7">
      <c r="A118" s="51" t="s">
        <v>90</v>
      </c>
      <c r="B118" s="51"/>
      <c r="C118" s="54">
        <f>SUM(C5:C117)</f>
        <v>69286.18</v>
      </c>
      <c r="D118" s="54">
        <f>SUM(D5:D117)</f>
        <v>6299</v>
      </c>
      <c r="E118" s="54">
        <f>SUM(E5:E117)</f>
        <v>69742.15</v>
      </c>
      <c r="F118" s="54">
        <f>SUM(F5:F117)</f>
        <v>455.97</v>
      </c>
      <c r="G118" s="72"/>
    </row>
    <row r="119" spans="1:7">
      <c r="A119" s="64"/>
      <c r="B119" s="64"/>
      <c r="C119" s="64"/>
      <c r="D119" s="64"/>
      <c r="E119" s="64"/>
      <c r="F119" s="64"/>
      <c r="G119" s="64"/>
    </row>
    <row r="120" spans="1:7">
      <c r="A120" s="26" t="s">
        <v>335</v>
      </c>
      <c r="B120" s="26"/>
      <c r="C120" s="26"/>
      <c r="D120" s="26"/>
      <c r="E120" s="26"/>
      <c r="F120" s="26"/>
      <c r="G120" s="26"/>
    </row>
    <row r="121" spans="1:7">
      <c r="A121" s="119"/>
      <c r="B121" s="119"/>
      <c r="C121" s="119"/>
      <c r="D121" s="119"/>
      <c r="E121" s="119"/>
      <c r="F121" s="119"/>
      <c r="G121" s="119"/>
    </row>
  </sheetData>
  <mergeCells count="8">
    <mergeCell ref="A1:G1"/>
    <mergeCell ref="A2:G2"/>
    <mergeCell ref="D3:G3"/>
    <mergeCell ref="A118:B118"/>
    <mergeCell ref="A120:G120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workbookViewId="0">
      <selection activeCell="A2" sqref="A2:G2"/>
    </sheetView>
  </sheetViews>
  <sheetFormatPr defaultColWidth="9" defaultRowHeight="13.5" outlineLevelCol="6"/>
  <cols>
    <col min="1" max="1" width="4.625" customWidth="1"/>
    <col min="2" max="2" width="11.125" customWidth="1"/>
    <col min="3" max="3" width="10.125" customWidth="1"/>
    <col min="4" max="4" width="7.125" customWidth="1"/>
    <col min="5" max="5" width="10.375" customWidth="1"/>
    <col min="6" max="6" width="12" customWidth="1"/>
    <col min="7" max="7" width="21.5" customWidth="1"/>
  </cols>
  <sheetData>
    <row r="1" ht="20.25" spans="1:7">
      <c r="A1" s="2" t="s">
        <v>336</v>
      </c>
      <c r="B1" s="2"/>
      <c r="C1" s="2"/>
      <c r="D1" s="2"/>
      <c r="E1" s="2"/>
      <c r="F1" s="2"/>
      <c r="G1" s="2"/>
    </row>
    <row r="2" spans="1:7">
      <c r="A2" s="4" t="s">
        <v>337</v>
      </c>
      <c r="B2" s="5"/>
      <c r="C2" s="5"/>
      <c r="D2" s="5"/>
      <c r="E2" s="5"/>
      <c r="F2" s="5"/>
      <c r="G2" s="7"/>
    </row>
    <row r="3" spans="1:7">
      <c r="A3" s="65" t="s">
        <v>2</v>
      </c>
      <c r="B3" s="52" t="s">
        <v>3</v>
      </c>
      <c r="C3" s="53" t="s">
        <v>4</v>
      </c>
      <c r="D3" s="54" t="s">
        <v>5</v>
      </c>
      <c r="E3" s="54"/>
      <c r="F3" s="54"/>
      <c r="G3" s="54"/>
    </row>
    <row r="4" spans="1:7">
      <c r="A4" s="66"/>
      <c r="B4" s="55"/>
      <c r="C4" s="56"/>
      <c r="D4" s="57" t="s">
        <v>6</v>
      </c>
      <c r="E4" s="57" t="s">
        <v>7</v>
      </c>
      <c r="F4" s="57" t="s">
        <v>8</v>
      </c>
      <c r="G4" s="57" t="s">
        <v>9</v>
      </c>
    </row>
    <row r="5" spans="1:7">
      <c r="A5" s="66">
        <v>1</v>
      </c>
      <c r="B5" s="93" t="s">
        <v>338</v>
      </c>
      <c r="C5" s="94">
        <v>1244.2</v>
      </c>
      <c r="D5" s="95">
        <v>97</v>
      </c>
      <c r="E5" s="96">
        <v>1205.5</v>
      </c>
      <c r="F5" s="61">
        <f t="shared" ref="F5:F68" si="0">E5-C5</f>
        <v>-38.7</v>
      </c>
      <c r="G5" s="59" t="s">
        <v>339</v>
      </c>
    </row>
    <row r="6" spans="1:7">
      <c r="A6" s="66">
        <v>2</v>
      </c>
      <c r="B6" s="93" t="s">
        <v>340</v>
      </c>
      <c r="C6" s="94">
        <v>184.5</v>
      </c>
      <c r="D6" s="95">
        <v>29</v>
      </c>
      <c r="E6" s="96">
        <v>216</v>
      </c>
      <c r="F6" s="61">
        <f t="shared" si="0"/>
        <v>31.5</v>
      </c>
      <c r="G6" s="61" t="s">
        <v>16</v>
      </c>
    </row>
    <row r="7" ht="24" spans="1:7">
      <c r="A7" s="66">
        <v>3</v>
      </c>
      <c r="B7" s="93" t="s">
        <v>341</v>
      </c>
      <c r="C7" s="94">
        <v>1723.4</v>
      </c>
      <c r="D7" s="95">
        <v>158</v>
      </c>
      <c r="E7" s="96">
        <v>1612.5</v>
      </c>
      <c r="F7" s="61">
        <f t="shared" si="0"/>
        <v>-110.9</v>
      </c>
      <c r="G7" s="61" t="s">
        <v>342</v>
      </c>
    </row>
    <row r="8" spans="1:7">
      <c r="A8" s="66">
        <v>4</v>
      </c>
      <c r="B8" s="93" t="s">
        <v>343</v>
      </c>
      <c r="C8" s="94">
        <v>1059.82</v>
      </c>
      <c r="D8" s="95">
        <v>133</v>
      </c>
      <c r="E8" s="96">
        <v>1157.57</v>
      </c>
      <c r="F8" s="61">
        <f t="shared" si="0"/>
        <v>97.75</v>
      </c>
      <c r="G8" s="61" t="s">
        <v>16</v>
      </c>
    </row>
    <row r="9" spans="1:7">
      <c r="A9" s="66">
        <v>5</v>
      </c>
      <c r="B9" s="93" t="s">
        <v>344</v>
      </c>
      <c r="C9" s="94">
        <v>1266.06</v>
      </c>
      <c r="D9" s="95">
        <v>178</v>
      </c>
      <c r="E9" s="96">
        <v>1411.2</v>
      </c>
      <c r="F9" s="61">
        <f t="shared" si="0"/>
        <v>145.14</v>
      </c>
      <c r="G9" s="61" t="s">
        <v>16</v>
      </c>
    </row>
    <row r="10" ht="24" spans="1:7">
      <c r="A10" s="66">
        <v>6</v>
      </c>
      <c r="B10" s="93" t="s">
        <v>345</v>
      </c>
      <c r="C10" s="94">
        <v>943.79</v>
      </c>
      <c r="D10" s="95">
        <v>144</v>
      </c>
      <c r="E10" s="96">
        <v>941.63</v>
      </c>
      <c r="F10" s="97">
        <f t="shared" si="0"/>
        <v>-2.15999999999997</v>
      </c>
      <c r="G10" s="61" t="s">
        <v>342</v>
      </c>
    </row>
    <row r="11" spans="1:7">
      <c r="A11" s="66">
        <v>7</v>
      </c>
      <c r="B11" s="93" t="s">
        <v>346</v>
      </c>
      <c r="C11" s="94">
        <v>1257</v>
      </c>
      <c r="D11" s="95">
        <v>92</v>
      </c>
      <c r="E11" s="96">
        <v>1222.2</v>
      </c>
      <c r="F11" s="97">
        <f t="shared" si="0"/>
        <v>-34.8</v>
      </c>
      <c r="G11" s="61" t="s">
        <v>16</v>
      </c>
    </row>
    <row r="12" spans="1:7">
      <c r="A12" s="66">
        <v>8</v>
      </c>
      <c r="B12" s="93" t="s">
        <v>347</v>
      </c>
      <c r="C12" s="94">
        <v>899.8</v>
      </c>
      <c r="D12" s="95">
        <v>113</v>
      </c>
      <c r="E12" s="96">
        <v>928.7</v>
      </c>
      <c r="F12" s="97">
        <f t="shared" si="0"/>
        <v>28.9000000000001</v>
      </c>
      <c r="G12" s="59" t="s">
        <v>16</v>
      </c>
    </row>
    <row r="13" spans="1:7">
      <c r="A13" s="66">
        <v>9</v>
      </c>
      <c r="B13" s="93" t="s">
        <v>348</v>
      </c>
      <c r="C13" s="94">
        <v>369.1</v>
      </c>
      <c r="D13" s="95">
        <v>57</v>
      </c>
      <c r="E13" s="98">
        <v>337.29</v>
      </c>
      <c r="F13" s="97">
        <f t="shared" si="0"/>
        <v>-31.81</v>
      </c>
      <c r="G13" s="59" t="s">
        <v>349</v>
      </c>
    </row>
    <row r="14" spans="1:7">
      <c r="A14" s="66">
        <v>10</v>
      </c>
      <c r="B14" s="93" t="s">
        <v>350</v>
      </c>
      <c r="C14" s="94">
        <v>703</v>
      </c>
      <c r="D14" s="95">
        <v>102</v>
      </c>
      <c r="E14" s="98">
        <v>560.5</v>
      </c>
      <c r="F14" s="97">
        <f t="shared" si="0"/>
        <v>-142.5</v>
      </c>
      <c r="G14" s="59" t="s">
        <v>351</v>
      </c>
    </row>
    <row r="15" spans="1:7">
      <c r="A15" s="66">
        <v>11</v>
      </c>
      <c r="B15" s="93" t="s">
        <v>352</v>
      </c>
      <c r="C15" s="99">
        <v>1257.78</v>
      </c>
      <c r="D15" s="100">
        <v>107</v>
      </c>
      <c r="E15" s="101">
        <v>1115.25</v>
      </c>
      <c r="F15" s="97">
        <f t="shared" si="0"/>
        <v>-142.53</v>
      </c>
      <c r="G15" s="59" t="s">
        <v>353</v>
      </c>
    </row>
    <row r="16" spans="1:7">
      <c r="A16" s="66">
        <v>12</v>
      </c>
      <c r="B16" s="93" t="s">
        <v>354</v>
      </c>
      <c r="C16" s="99">
        <v>951.4</v>
      </c>
      <c r="D16" s="100">
        <v>90</v>
      </c>
      <c r="E16" s="101">
        <v>973.4</v>
      </c>
      <c r="F16" s="97">
        <f t="shared" si="0"/>
        <v>22</v>
      </c>
      <c r="G16" s="59" t="s">
        <v>353</v>
      </c>
    </row>
    <row r="17" spans="1:7">
      <c r="A17" s="66">
        <v>13</v>
      </c>
      <c r="B17" s="93" t="s">
        <v>355</v>
      </c>
      <c r="C17" s="99">
        <v>717</v>
      </c>
      <c r="D17" s="100">
        <v>12</v>
      </c>
      <c r="E17" s="101">
        <v>643.8</v>
      </c>
      <c r="F17" s="97">
        <f t="shared" si="0"/>
        <v>-73.2</v>
      </c>
      <c r="G17" s="59" t="s">
        <v>353</v>
      </c>
    </row>
    <row r="18" spans="1:7">
      <c r="A18" s="66">
        <v>14</v>
      </c>
      <c r="B18" s="93" t="s">
        <v>356</v>
      </c>
      <c r="C18" s="99">
        <v>447.81</v>
      </c>
      <c r="D18" s="100">
        <v>56</v>
      </c>
      <c r="E18" s="101">
        <v>473.01</v>
      </c>
      <c r="F18" s="97">
        <f t="shared" si="0"/>
        <v>25.2</v>
      </c>
      <c r="G18" s="59" t="s">
        <v>353</v>
      </c>
    </row>
    <row r="19" spans="1:7">
      <c r="A19" s="66">
        <v>15</v>
      </c>
      <c r="B19" s="93" t="s">
        <v>357</v>
      </c>
      <c r="C19" s="99">
        <v>530.3</v>
      </c>
      <c r="D19" s="100">
        <v>60</v>
      </c>
      <c r="E19" s="101">
        <v>550.3</v>
      </c>
      <c r="F19" s="97">
        <f t="shared" si="0"/>
        <v>20</v>
      </c>
      <c r="G19" s="59" t="s">
        <v>353</v>
      </c>
    </row>
    <row r="20" spans="1:7">
      <c r="A20" s="66">
        <v>16</v>
      </c>
      <c r="B20" s="93" t="s">
        <v>358</v>
      </c>
      <c r="C20" s="99">
        <v>234.9</v>
      </c>
      <c r="D20" s="100">
        <v>24</v>
      </c>
      <c r="E20" s="101">
        <v>241.6</v>
      </c>
      <c r="F20" s="97">
        <f t="shared" si="0"/>
        <v>6.69999999999999</v>
      </c>
      <c r="G20" s="59" t="s">
        <v>353</v>
      </c>
    </row>
    <row r="21" spans="1:7">
      <c r="A21" s="66">
        <v>17</v>
      </c>
      <c r="B21" s="93" t="s">
        <v>359</v>
      </c>
      <c r="C21" s="99">
        <v>286.7</v>
      </c>
      <c r="D21" s="100">
        <v>21</v>
      </c>
      <c r="E21" s="101">
        <v>287</v>
      </c>
      <c r="F21" s="97">
        <f t="shared" si="0"/>
        <v>0.300000000000011</v>
      </c>
      <c r="G21" s="59" t="s">
        <v>353</v>
      </c>
    </row>
    <row r="22" spans="1:7">
      <c r="A22" s="66">
        <v>18</v>
      </c>
      <c r="B22" s="93" t="s">
        <v>360</v>
      </c>
      <c r="C22" s="99">
        <v>467.9</v>
      </c>
      <c r="D22" s="100">
        <v>28</v>
      </c>
      <c r="E22" s="101">
        <v>481.8</v>
      </c>
      <c r="F22" s="97">
        <f t="shared" si="0"/>
        <v>13.9</v>
      </c>
      <c r="G22" s="59" t="s">
        <v>353</v>
      </c>
    </row>
    <row r="23" spans="1:7">
      <c r="A23" s="66">
        <v>19</v>
      </c>
      <c r="B23" s="93" t="s">
        <v>361</v>
      </c>
      <c r="C23" s="99">
        <v>910.34</v>
      </c>
      <c r="D23" s="100">
        <v>66</v>
      </c>
      <c r="E23" s="101">
        <v>914.02</v>
      </c>
      <c r="F23" s="97">
        <f t="shared" si="0"/>
        <v>3.67999999999995</v>
      </c>
      <c r="G23" s="59" t="s">
        <v>353</v>
      </c>
    </row>
    <row r="24" spans="1:7">
      <c r="A24" s="66">
        <v>20</v>
      </c>
      <c r="B24" s="93" t="s">
        <v>362</v>
      </c>
      <c r="C24" s="99">
        <v>490.33</v>
      </c>
      <c r="D24" s="100">
        <v>33</v>
      </c>
      <c r="E24" s="101">
        <v>567.74</v>
      </c>
      <c r="F24" s="97">
        <f t="shared" si="0"/>
        <v>77.41</v>
      </c>
      <c r="G24" s="59" t="s">
        <v>363</v>
      </c>
    </row>
    <row r="25" spans="1:7">
      <c r="A25" s="66">
        <v>21</v>
      </c>
      <c r="B25" s="93" t="s">
        <v>364</v>
      </c>
      <c r="C25" s="99">
        <v>967.38</v>
      </c>
      <c r="D25" s="100">
        <v>49</v>
      </c>
      <c r="E25" s="101">
        <v>985.28</v>
      </c>
      <c r="F25" s="97">
        <f t="shared" si="0"/>
        <v>17.9</v>
      </c>
      <c r="G25" s="102" t="s">
        <v>16</v>
      </c>
    </row>
    <row r="26" spans="1:7">
      <c r="A26" s="66">
        <v>22</v>
      </c>
      <c r="B26" s="93" t="s">
        <v>365</v>
      </c>
      <c r="C26" s="99">
        <v>1863.45</v>
      </c>
      <c r="D26" s="100">
        <v>243</v>
      </c>
      <c r="E26" s="101">
        <v>1861.15</v>
      </c>
      <c r="F26" s="97">
        <f t="shared" si="0"/>
        <v>-2.29999999999995</v>
      </c>
      <c r="G26" s="59" t="s">
        <v>366</v>
      </c>
    </row>
    <row r="27" spans="1:7">
      <c r="A27" s="66">
        <v>23</v>
      </c>
      <c r="B27" s="93" t="s">
        <v>367</v>
      </c>
      <c r="C27" s="99">
        <v>964.4</v>
      </c>
      <c r="D27" s="100">
        <v>130</v>
      </c>
      <c r="E27" s="101">
        <v>1052.6</v>
      </c>
      <c r="F27" s="97">
        <f t="shared" si="0"/>
        <v>88.1999999999999</v>
      </c>
      <c r="G27" s="102" t="s">
        <v>16</v>
      </c>
    </row>
    <row r="28" spans="1:7">
      <c r="A28" s="66">
        <v>24</v>
      </c>
      <c r="B28" s="93" t="s">
        <v>368</v>
      </c>
      <c r="C28" s="99">
        <v>879.81</v>
      </c>
      <c r="D28" s="100">
        <v>101</v>
      </c>
      <c r="E28" s="101">
        <v>903.54</v>
      </c>
      <c r="F28" s="97">
        <f t="shared" si="0"/>
        <v>23.73</v>
      </c>
      <c r="G28" s="102" t="s">
        <v>16</v>
      </c>
    </row>
    <row r="29" spans="1:7">
      <c r="A29" s="66">
        <v>25</v>
      </c>
      <c r="B29" s="93" t="s">
        <v>369</v>
      </c>
      <c r="C29" s="99">
        <v>517.13</v>
      </c>
      <c r="D29" s="100">
        <v>54</v>
      </c>
      <c r="E29" s="101">
        <v>538.68</v>
      </c>
      <c r="F29" s="97">
        <f t="shared" si="0"/>
        <v>21.55</v>
      </c>
      <c r="G29" s="102" t="s">
        <v>16</v>
      </c>
    </row>
    <row r="30" spans="1:7">
      <c r="A30" s="66">
        <v>26</v>
      </c>
      <c r="B30" s="93" t="s">
        <v>370</v>
      </c>
      <c r="C30" s="99">
        <v>586.1</v>
      </c>
      <c r="D30" s="100">
        <v>94</v>
      </c>
      <c r="E30" s="101">
        <v>603.7</v>
      </c>
      <c r="F30" s="97">
        <f t="shared" si="0"/>
        <v>17.6</v>
      </c>
      <c r="G30" s="102" t="s">
        <v>16</v>
      </c>
    </row>
    <row r="31" spans="1:7">
      <c r="A31" s="66">
        <v>27</v>
      </c>
      <c r="B31" s="103" t="s">
        <v>371</v>
      </c>
      <c r="C31" s="104">
        <v>1280.035</v>
      </c>
      <c r="D31" s="105">
        <v>177</v>
      </c>
      <c r="E31" s="106">
        <v>1207.29</v>
      </c>
      <c r="F31" s="97">
        <f t="shared" si="0"/>
        <v>-72.7450000000001</v>
      </c>
      <c r="G31" s="59" t="s">
        <v>339</v>
      </c>
    </row>
    <row r="32" spans="1:7">
      <c r="A32" s="66">
        <v>28</v>
      </c>
      <c r="B32" s="103" t="s">
        <v>372</v>
      </c>
      <c r="C32" s="104">
        <v>1192.9</v>
      </c>
      <c r="D32" s="105">
        <v>169</v>
      </c>
      <c r="E32" s="106">
        <v>1124.2</v>
      </c>
      <c r="F32" s="97">
        <f t="shared" si="0"/>
        <v>-68.7</v>
      </c>
      <c r="G32" s="59" t="s">
        <v>339</v>
      </c>
    </row>
    <row r="33" spans="1:7">
      <c r="A33" s="66">
        <v>29</v>
      </c>
      <c r="B33" s="103" t="s">
        <v>373</v>
      </c>
      <c r="C33" s="104">
        <v>878.6</v>
      </c>
      <c r="D33" s="105">
        <v>111</v>
      </c>
      <c r="E33" s="106">
        <v>784.7</v>
      </c>
      <c r="F33" s="97">
        <f t="shared" si="0"/>
        <v>-93.9</v>
      </c>
      <c r="G33" s="59" t="s">
        <v>374</v>
      </c>
    </row>
    <row r="34" spans="1:7">
      <c r="A34" s="66">
        <v>30</v>
      </c>
      <c r="B34" s="103" t="s">
        <v>375</v>
      </c>
      <c r="C34" s="104">
        <v>368.2</v>
      </c>
      <c r="D34" s="105">
        <v>19</v>
      </c>
      <c r="E34" s="106">
        <v>370.2</v>
      </c>
      <c r="F34" s="97">
        <f t="shared" si="0"/>
        <v>2</v>
      </c>
      <c r="G34" s="102" t="s">
        <v>16</v>
      </c>
    </row>
    <row r="35" spans="1:7">
      <c r="A35" s="66">
        <v>31</v>
      </c>
      <c r="B35" s="103" t="s">
        <v>376</v>
      </c>
      <c r="C35" s="104">
        <v>280.4</v>
      </c>
      <c r="D35" s="105">
        <v>36</v>
      </c>
      <c r="E35" s="106">
        <v>292.5</v>
      </c>
      <c r="F35" s="97">
        <f t="shared" si="0"/>
        <v>12.1</v>
      </c>
      <c r="G35" s="102" t="s">
        <v>16</v>
      </c>
    </row>
    <row r="36" spans="1:7">
      <c r="A36" s="66">
        <v>32</v>
      </c>
      <c r="B36" s="103" t="s">
        <v>377</v>
      </c>
      <c r="C36" s="104">
        <v>760.2</v>
      </c>
      <c r="D36" s="105">
        <v>43</v>
      </c>
      <c r="E36" s="106">
        <v>789.7</v>
      </c>
      <c r="F36" s="97">
        <f t="shared" si="0"/>
        <v>29.5</v>
      </c>
      <c r="G36" s="59" t="s">
        <v>378</v>
      </c>
    </row>
    <row r="37" spans="1:7">
      <c r="A37" s="66">
        <v>33</v>
      </c>
      <c r="B37" s="103" t="s">
        <v>379</v>
      </c>
      <c r="C37" s="104">
        <v>2494.71</v>
      </c>
      <c r="D37" s="105">
        <v>189</v>
      </c>
      <c r="E37" s="106">
        <v>2516.36</v>
      </c>
      <c r="F37" s="97">
        <f t="shared" si="0"/>
        <v>21.6500000000001</v>
      </c>
      <c r="G37" s="59" t="s">
        <v>380</v>
      </c>
    </row>
    <row r="38" spans="1:7">
      <c r="A38" s="66">
        <v>34</v>
      </c>
      <c r="B38" s="103" t="s">
        <v>381</v>
      </c>
      <c r="C38" s="104">
        <v>1279.4</v>
      </c>
      <c r="D38" s="105">
        <v>76</v>
      </c>
      <c r="E38" s="106">
        <v>1279.7</v>
      </c>
      <c r="F38" s="97">
        <f t="shared" si="0"/>
        <v>0.299999999999955</v>
      </c>
      <c r="G38" s="102" t="s">
        <v>16</v>
      </c>
    </row>
    <row r="39" spans="1:7">
      <c r="A39" s="66">
        <v>35</v>
      </c>
      <c r="B39" s="103" t="s">
        <v>382</v>
      </c>
      <c r="C39" s="104">
        <v>872.82</v>
      </c>
      <c r="D39" s="105">
        <v>62</v>
      </c>
      <c r="E39" s="106">
        <v>909.82</v>
      </c>
      <c r="F39" s="97">
        <f t="shared" si="0"/>
        <v>37</v>
      </c>
      <c r="G39" s="102" t="s">
        <v>16</v>
      </c>
    </row>
    <row r="40" ht="24" spans="1:7">
      <c r="A40" s="66">
        <v>36</v>
      </c>
      <c r="B40" s="103" t="s">
        <v>383</v>
      </c>
      <c r="C40" s="104">
        <v>1595.5</v>
      </c>
      <c r="D40" s="105">
        <v>153</v>
      </c>
      <c r="E40" s="106">
        <v>1620.5</v>
      </c>
      <c r="F40" s="97">
        <f t="shared" si="0"/>
        <v>25</v>
      </c>
      <c r="G40" s="102" t="s">
        <v>384</v>
      </c>
    </row>
    <row r="41" spans="1:7">
      <c r="A41" s="66">
        <v>37</v>
      </c>
      <c r="B41" s="103" t="s">
        <v>385</v>
      </c>
      <c r="C41" s="104">
        <v>889.8</v>
      </c>
      <c r="D41" s="105">
        <v>94</v>
      </c>
      <c r="E41" s="106">
        <v>934.35</v>
      </c>
      <c r="F41" s="97">
        <f t="shared" si="0"/>
        <v>44.5500000000001</v>
      </c>
      <c r="G41" s="102" t="s">
        <v>16</v>
      </c>
    </row>
    <row r="42" spans="1:7">
      <c r="A42" s="66">
        <v>38</v>
      </c>
      <c r="B42" s="103" t="s">
        <v>386</v>
      </c>
      <c r="C42" s="104">
        <v>1695</v>
      </c>
      <c r="D42" s="105">
        <v>158</v>
      </c>
      <c r="E42" s="106">
        <v>1758</v>
      </c>
      <c r="F42" s="97">
        <f t="shared" si="0"/>
        <v>63</v>
      </c>
      <c r="G42" s="102" t="s">
        <v>16</v>
      </c>
    </row>
    <row r="43" spans="1:7">
      <c r="A43" s="66">
        <v>39</v>
      </c>
      <c r="B43" s="103" t="s">
        <v>387</v>
      </c>
      <c r="C43" s="104">
        <v>1164.6</v>
      </c>
      <c r="D43" s="105">
        <v>150</v>
      </c>
      <c r="E43" s="106">
        <v>1146.95</v>
      </c>
      <c r="F43" s="97">
        <f t="shared" si="0"/>
        <v>-17.6499999999999</v>
      </c>
      <c r="G43" s="102" t="s">
        <v>388</v>
      </c>
    </row>
    <row r="44" spans="1:7">
      <c r="A44" s="66">
        <v>40</v>
      </c>
      <c r="B44" s="103" t="s">
        <v>389</v>
      </c>
      <c r="C44" s="104">
        <v>400.65</v>
      </c>
      <c r="D44" s="105">
        <v>71</v>
      </c>
      <c r="E44" s="106">
        <v>406.65</v>
      </c>
      <c r="F44" s="97">
        <f t="shared" si="0"/>
        <v>6</v>
      </c>
      <c r="G44" s="102" t="s">
        <v>16</v>
      </c>
    </row>
    <row r="45" ht="24" spans="1:7">
      <c r="A45" s="66">
        <v>41</v>
      </c>
      <c r="B45" s="93" t="s">
        <v>390</v>
      </c>
      <c r="C45" s="104">
        <v>139.7</v>
      </c>
      <c r="D45" s="105">
        <v>32</v>
      </c>
      <c r="E45" s="106">
        <v>144.9</v>
      </c>
      <c r="F45" s="97">
        <f t="shared" si="0"/>
        <v>5.20000000000002</v>
      </c>
      <c r="G45" s="102" t="s">
        <v>384</v>
      </c>
    </row>
    <row r="46" spans="1:7">
      <c r="A46" s="66">
        <v>42</v>
      </c>
      <c r="B46" s="103" t="s">
        <v>391</v>
      </c>
      <c r="C46" s="104">
        <v>543</v>
      </c>
      <c r="D46" s="105">
        <v>88</v>
      </c>
      <c r="E46" s="106">
        <v>606.1</v>
      </c>
      <c r="F46" s="97">
        <f t="shared" si="0"/>
        <v>63.1</v>
      </c>
      <c r="G46" s="102" t="s">
        <v>16</v>
      </c>
    </row>
    <row r="47" spans="1:7">
      <c r="A47" s="66">
        <v>43</v>
      </c>
      <c r="B47" s="93" t="s">
        <v>392</v>
      </c>
      <c r="C47" s="107">
        <v>573.9</v>
      </c>
      <c r="D47" s="108">
        <v>59</v>
      </c>
      <c r="E47" s="109">
        <v>573.9</v>
      </c>
      <c r="F47" s="97">
        <f t="shared" si="0"/>
        <v>0</v>
      </c>
      <c r="G47" s="110"/>
    </row>
    <row r="48" spans="1:7">
      <c r="A48" s="66">
        <v>44</v>
      </c>
      <c r="B48" s="93" t="s">
        <v>393</v>
      </c>
      <c r="C48" s="107">
        <v>845.8</v>
      </c>
      <c r="D48" s="108">
        <v>104</v>
      </c>
      <c r="E48" s="109">
        <v>845.8</v>
      </c>
      <c r="F48" s="97">
        <f t="shared" si="0"/>
        <v>0</v>
      </c>
      <c r="G48" s="59"/>
    </row>
    <row r="49" spans="1:7">
      <c r="A49" s="66">
        <v>45</v>
      </c>
      <c r="B49" s="93" t="s">
        <v>394</v>
      </c>
      <c r="C49" s="107">
        <v>838.8</v>
      </c>
      <c r="D49" s="108">
        <v>96</v>
      </c>
      <c r="E49" s="109">
        <v>847.8</v>
      </c>
      <c r="F49" s="97">
        <f t="shared" si="0"/>
        <v>9</v>
      </c>
      <c r="G49" s="102" t="s">
        <v>16</v>
      </c>
    </row>
    <row r="50" spans="1:7">
      <c r="A50" s="66">
        <v>46</v>
      </c>
      <c r="B50" s="93" t="s">
        <v>395</v>
      </c>
      <c r="C50" s="107">
        <v>842.35</v>
      </c>
      <c r="D50" s="108">
        <v>97</v>
      </c>
      <c r="E50" s="109">
        <v>842.35</v>
      </c>
      <c r="F50" s="97">
        <f t="shared" si="0"/>
        <v>0</v>
      </c>
      <c r="G50" s="59"/>
    </row>
    <row r="51" spans="1:7">
      <c r="A51" s="66">
        <v>47</v>
      </c>
      <c r="B51" s="93" t="s">
        <v>396</v>
      </c>
      <c r="C51" s="107">
        <v>894</v>
      </c>
      <c r="D51" s="108">
        <v>99</v>
      </c>
      <c r="E51" s="109">
        <v>894</v>
      </c>
      <c r="F51" s="97">
        <f t="shared" si="0"/>
        <v>0</v>
      </c>
      <c r="G51" s="59"/>
    </row>
    <row r="52" spans="1:7">
      <c r="A52" s="66">
        <v>48</v>
      </c>
      <c r="B52" s="93" t="s">
        <v>397</v>
      </c>
      <c r="C52" s="107">
        <v>1023.5</v>
      </c>
      <c r="D52" s="108">
        <v>143</v>
      </c>
      <c r="E52" s="109">
        <v>1023.5</v>
      </c>
      <c r="F52" s="97">
        <f t="shared" si="0"/>
        <v>0</v>
      </c>
      <c r="G52" s="59"/>
    </row>
    <row r="53" spans="1:7">
      <c r="A53" s="66">
        <v>49</v>
      </c>
      <c r="B53" s="93" t="s">
        <v>398</v>
      </c>
      <c r="C53" s="107">
        <v>925.1</v>
      </c>
      <c r="D53" s="108">
        <v>103</v>
      </c>
      <c r="E53" s="109">
        <v>889.09</v>
      </c>
      <c r="F53" s="97">
        <f t="shared" si="0"/>
        <v>-36.01</v>
      </c>
      <c r="G53" s="59" t="s">
        <v>399</v>
      </c>
    </row>
    <row r="54" spans="1:7">
      <c r="A54" s="66">
        <v>50</v>
      </c>
      <c r="B54" s="93" t="s">
        <v>400</v>
      </c>
      <c r="C54" s="107">
        <v>1547.24</v>
      </c>
      <c r="D54" s="108">
        <v>247</v>
      </c>
      <c r="E54" s="109">
        <v>1547.24</v>
      </c>
      <c r="F54" s="97">
        <f t="shared" si="0"/>
        <v>0</v>
      </c>
      <c r="G54" s="59"/>
    </row>
    <row r="55" spans="1:7">
      <c r="A55" s="66">
        <v>51</v>
      </c>
      <c r="B55" s="111" t="s">
        <v>401</v>
      </c>
      <c r="C55" s="112">
        <v>3107.45</v>
      </c>
      <c r="D55" s="113">
        <v>167</v>
      </c>
      <c r="E55" s="114">
        <v>3171.22</v>
      </c>
      <c r="F55" s="97">
        <f t="shared" si="0"/>
        <v>63.77</v>
      </c>
      <c r="G55" s="102" t="s">
        <v>16</v>
      </c>
    </row>
    <row r="56" spans="1:7">
      <c r="A56" s="66">
        <v>52</v>
      </c>
      <c r="B56" s="111" t="s">
        <v>402</v>
      </c>
      <c r="C56" s="112">
        <v>1014.8</v>
      </c>
      <c r="D56" s="113">
        <v>135</v>
      </c>
      <c r="E56" s="114">
        <v>1014.8</v>
      </c>
      <c r="F56" s="97">
        <f t="shared" si="0"/>
        <v>0</v>
      </c>
      <c r="G56" s="102"/>
    </row>
    <row r="57" spans="1:7">
      <c r="A57" s="66">
        <v>53</v>
      </c>
      <c r="B57" s="111" t="s">
        <v>403</v>
      </c>
      <c r="C57" s="112">
        <v>776.9</v>
      </c>
      <c r="D57" s="113">
        <v>49</v>
      </c>
      <c r="E57" s="114">
        <v>792.5</v>
      </c>
      <c r="F57" s="97">
        <f t="shared" si="0"/>
        <v>15.6</v>
      </c>
      <c r="G57" s="102" t="s">
        <v>16</v>
      </c>
    </row>
    <row r="58" spans="1:7">
      <c r="A58" s="66">
        <v>54</v>
      </c>
      <c r="B58" s="111" t="s">
        <v>404</v>
      </c>
      <c r="C58" s="112">
        <v>2717.3</v>
      </c>
      <c r="D58" s="113">
        <v>157</v>
      </c>
      <c r="E58" s="114">
        <v>2755.1</v>
      </c>
      <c r="F58" s="97">
        <f t="shared" si="0"/>
        <v>37.7999999999997</v>
      </c>
      <c r="G58" s="102" t="s">
        <v>16</v>
      </c>
    </row>
    <row r="59" spans="1:7">
      <c r="A59" s="66">
        <v>55</v>
      </c>
      <c r="B59" s="111" t="s">
        <v>405</v>
      </c>
      <c r="C59" s="112">
        <v>1950.8</v>
      </c>
      <c r="D59" s="113">
        <v>116</v>
      </c>
      <c r="E59" s="114">
        <v>2009.6</v>
      </c>
      <c r="F59" s="97">
        <f t="shared" si="0"/>
        <v>58.8</v>
      </c>
      <c r="G59" s="102" t="s">
        <v>16</v>
      </c>
    </row>
    <row r="60" spans="1:7">
      <c r="A60" s="66">
        <v>56</v>
      </c>
      <c r="B60" s="111" t="s">
        <v>406</v>
      </c>
      <c r="C60" s="112">
        <v>804.2</v>
      </c>
      <c r="D60" s="113">
        <v>61</v>
      </c>
      <c r="E60" s="114">
        <v>819.1</v>
      </c>
      <c r="F60" s="97">
        <f t="shared" si="0"/>
        <v>14.9</v>
      </c>
      <c r="G60" s="102" t="s">
        <v>16</v>
      </c>
    </row>
    <row r="61" spans="1:7">
      <c r="A61" s="66">
        <v>57</v>
      </c>
      <c r="B61" s="111" t="s">
        <v>276</v>
      </c>
      <c r="C61" s="112">
        <v>1118.3</v>
      </c>
      <c r="D61" s="113">
        <v>149</v>
      </c>
      <c r="E61" s="114">
        <v>1120.3</v>
      </c>
      <c r="F61" s="97">
        <f t="shared" si="0"/>
        <v>2</v>
      </c>
      <c r="G61" s="102" t="s">
        <v>16</v>
      </c>
    </row>
    <row r="62" spans="1:7">
      <c r="A62" s="66">
        <v>58</v>
      </c>
      <c r="B62" s="111" t="s">
        <v>407</v>
      </c>
      <c r="C62" s="112">
        <v>881.6</v>
      </c>
      <c r="D62" s="113">
        <v>114</v>
      </c>
      <c r="E62" s="114">
        <v>881.6</v>
      </c>
      <c r="F62" s="97">
        <f t="shared" si="0"/>
        <v>0</v>
      </c>
      <c r="G62" s="102"/>
    </row>
    <row r="63" spans="1:7">
      <c r="A63" s="66">
        <v>59</v>
      </c>
      <c r="B63" s="111" t="s">
        <v>408</v>
      </c>
      <c r="C63" s="112">
        <v>1828.73</v>
      </c>
      <c r="D63" s="113">
        <v>180</v>
      </c>
      <c r="E63" s="114">
        <v>1834.75</v>
      </c>
      <c r="F63" s="97">
        <f t="shared" si="0"/>
        <v>6.01999999999998</v>
      </c>
      <c r="G63" s="102" t="s">
        <v>16</v>
      </c>
    </row>
    <row r="64" ht="24" spans="1:7">
      <c r="A64" s="66">
        <v>60</v>
      </c>
      <c r="B64" s="111" t="s">
        <v>409</v>
      </c>
      <c r="C64" s="112">
        <v>3488.67</v>
      </c>
      <c r="D64" s="113">
        <v>244</v>
      </c>
      <c r="E64" s="114">
        <v>3629.4</v>
      </c>
      <c r="F64" s="97">
        <f t="shared" si="0"/>
        <v>140.73</v>
      </c>
      <c r="G64" s="102" t="s">
        <v>410</v>
      </c>
    </row>
    <row r="65" spans="1:7">
      <c r="A65" s="66">
        <v>61</v>
      </c>
      <c r="B65" s="93" t="s">
        <v>411</v>
      </c>
      <c r="C65" s="104">
        <v>844.63</v>
      </c>
      <c r="D65" s="105">
        <v>69</v>
      </c>
      <c r="E65" s="106">
        <v>844.63</v>
      </c>
      <c r="F65" s="97">
        <f t="shared" si="0"/>
        <v>0</v>
      </c>
      <c r="G65" s="59"/>
    </row>
    <row r="66" spans="1:7">
      <c r="A66" s="66">
        <v>62</v>
      </c>
      <c r="B66" s="93" t="s">
        <v>412</v>
      </c>
      <c r="C66" s="104">
        <v>1789</v>
      </c>
      <c r="D66" s="105">
        <v>140</v>
      </c>
      <c r="E66" s="106">
        <v>1841.3</v>
      </c>
      <c r="F66" s="97">
        <f t="shared" si="0"/>
        <v>52.3</v>
      </c>
      <c r="G66" s="102" t="s">
        <v>16</v>
      </c>
    </row>
    <row r="67" spans="1:7">
      <c r="A67" s="66">
        <v>63</v>
      </c>
      <c r="B67" s="93" t="s">
        <v>413</v>
      </c>
      <c r="C67" s="104">
        <v>1406.52</v>
      </c>
      <c r="D67" s="105">
        <v>165</v>
      </c>
      <c r="E67" s="106">
        <v>1457.02</v>
      </c>
      <c r="F67" s="97">
        <f t="shared" si="0"/>
        <v>50.5</v>
      </c>
      <c r="G67" s="102" t="s">
        <v>16</v>
      </c>
    </row>
    <row r="68" spans="1:7">
      <c r="A68" s="66">
        <v>64</v>
      </c>
      <c r="B68" s="93" t="s">
        <v>414</v>
      </c>
      <c r="C68" s="104">
        <v>832.89</v>
      </c>
      <c r="D68" s="105">
        <v>81</v>
      </c>
      <c r="E68" s="106">
        <v>834.41</v>
      </c>
      <c r="F68" s="97">
        <f t="shared" si="0"/>
        <v>1.51999999999998</v>
      </c>
      <c r="G68" s="102" t="s">
        <v>16</v>
      </c>
    </row>
    <row r="69" spans="1:7">
      <c r="A69" s="66">
        <v>65</v>
      </c>
      <c r="B69" s="93" t="s">
        <v>415</v>
      </c>
      <c r="C69" s="104">
        <v>1304.65</v>
      </c>
      <c r="D69" s="105">
        <v>99</v>
      </c>
      <c r="E69" s="106">
        <v>1312.25</v>
      </c>
      <c r="F69" s="97">
        <f t="shared" ref="F69:F95" si="1">E69-C69</f>
        <v>7.59999999999991</v>
      </c>
      <c r="G69" s="59" t="s">
        <v>416</v>
      </c>
    </row>
    <row r="70" spans="1:7">
      <c r="A70" s="66">
        <v>66</v>
      </c>
      <c r="B70" s="93" t="s">
        <v>417</v>
      </c>
      <c r="C70" s="104">
        <v>1053.9</v>
      </c>
      <c r="D70" s="105">
        <v>70</v>
      </c>
      <c r="E70" s="106">
        <v>1048.2</v>
      </c>
      <c r="F70" s="97">
        <f t="shared" si="1"/>
        <v>-5.70000000000005</v>
      </c>
      <c r="G70" s="59" t="s">
        <v>418</v>
      </c>
    </row>
    <row r="71" spans="1:7">
      <c r="A71" s="66">
        <v>67</v>
      </c>
      <c r="B71" s="93" t="s">
        <v>419</v>
      </c>
      <c r="C71" s="104">
        <v>1858.34</v>
      </c>
      <c r="D71" s="105">
        <v>111</v>
      </c>
      <c r="E71" s="106">
        <v>1871.59</v>
      </c>
      <c r="F71" s="97">
        <f t="shared" si="1"/>
        <v>13.25</v>
      </c>
      <c r="G71" s="102" t="s">
        <v>16</v>
      </c>
    </row>
    <row r="72" spans="1:7">
      <c r="A72" s="66">
        <v>68</v>
      </c>
      <c r="B72" s="93" t="s">
        <v>420</v>
      </c>
      <c r="C72" s="112">
        <v>1075.4</v>
      </c>
      <c r="D72" s="113">
        <v>175</v>
      </c>
      <c r="E72" s="114">
        <v>1079.6</v>
      </c>
      <c r="F72" s="97">
        <f t="shared" si="1"/>
        <v>4.19999999999982</v>
      </c>
      <c r="G72" s="102" t="s">
        <v>16</v>
      </c>
    </row>
    <row r="73" ht="24" spans="1:7">
      <c r="A73" s="66">
        <v>69</v>
      </c>
      <c r="B73" s="93" t="s">
        <v>421</v>
      </c>
      <c r="C73" s="112">
        <v>2484.84</v>
      </c>
      <c r="D73" s="113">
        <v>167</v>
      </c>
      <c r="E73" s="114">
        <v>2510.13</v>
      </c>
      <c r="F73" s="97">
        <f t="shared" si="1"/>
        <v>25.29</v>
      </c>
      <c r="G73" s="102" t="s">
        <v>422</v>
      </c>
    </row>
    <row r="74" spans="1:7">
      <c r="A74" s="66">
        <v>70</v>
      </c>
      <c r="B74" s="103" t="s">
        <v>423</v>
      </c>
      <c r="C74" s="112">
        <v>306.5</v>
      </c>
      <c r="D74" s="113">
        <v>20</v>
      </c>
      <c r="E74" s="114">
        <v>309.3</v>
      </c>
      <c r="F74" s="97">
        <f t="shared" si="1"/>
        <v>2.80000000000001</v>
      </c>
      <c r="G74" s="102" t="s">
        <v>16</v>
      </c>
    </row>
    <row r="75" spans="1:7">
      <c r="A75" s="66">
        <v>71</v>
      </c>
      <c r="B75" s="103" t="s">
        <v>424</v>
      </c>
      <c r="C75" s="112">
        <v>355.2</v>
      </c>
      <c r="D75" s="113">
        <v>24</v>
      </c>
      <c r="E75" s="114">
        <v>378.1</v>
      </c>
      <c r="F75" s="97">
        <f t="shared" si="1"/>
        <v>22.9</v>
      </c>
      <c r="G75" s="102" t="s">
        <v>425</v>
      </c>
    </row>
    <row r="76" spans="1:7">
      <c r="A76" s="66">
        <v>72</v>
      </c>
      <c r="B76" s="103" t="s">
        <v>426</v>
      </c>
      <c r="C76" s="112">
        <v>626.5</v>
      </c>
      <c r="D76" s="113">
        <v>61</v>
      </c>
      <c r="E76" s="114">
        <v>633.8</v>
      </c>
      <c r="F76" s="97">
        <f t="shared" si="1"/>
        <v>7.29999999999995</v>
      </c>
      <c r="G76" s="59" t="s">
        <v>378</v>
      </c>
    </row>
    <row r="77" spans="1:7">
      <c r="A77" s="66">
        <v>73</v>
      </c>
      <c r="B77" s="103" t="s">
        <v>427</v>
      </c>
      <c r="C77" s="112">
        <v>1622.38</v>
      </c>
      <c r="D77" s="113">
        <v>157</v>
      </c>
      <c r="E77" s="114">
        <v>1631.31</v>
      </c>
      <c r="F77" s="97">
        <f t="shared" si="1"/>
        <v>8.92999999999984</v>
      </c>
      <c r="G77" s="59" t="s">
        <v>378</v>
      </c>
    </row>
    <row r="78" spans="1:7">
      <c r="A78" s="66">
        <v>74</v>
      </c>
      <c r="B78" s="103" t="s">
        <v>428</v>
      </c>
      <c r="C78" s="107">
        <v>2199.4</v>
      </c>
      <c r="D78" s="108">
        <v>193</v>
      </c>
      <c r="E78" s="109">
        <v>2227.2</v>
      </c>
      <c r="F78" s="97">
        <f t="shared" si="1"/>
        <v>27.7999999999997</v>
      </c>
      <c r="G78" s="102" t="s">
        <v>16</v>
      </c>
    </row>
    <row r="79" spans="1:7">
      <c r="A79" s="66">
        <v>75</v>
      </c>
      <c r="B79" s="103" t="s">
        <v>429</v>
      </c>
      <c r="C79" s="112">
        <v>1679.15</v>
      </c>
      <c r="D79" s="113">
        <v>135</v>
      </c>
      <c r="E79" s="114">
        <v>1705.15</v>
      </c>
      <c r="F79" s="97">
        <f t="shared" si="1"/>
        <v>26</v>
      </c>
      <c r="G79" s="102" t="s">
        <v>16</v>
      </c>
    </row>
    <row r="80" spans="1:7">
      <c r="A80" s="66">
        <v>76</v>
      </c>
      <c r="B80" s="103" t="s">
        <v>430</v>
      </c>
      <c r="C80" s="112">
        <v>1260.3</v>
      </c>
      <c r="D80" s="113">
        <v>64</v>
      </c>
      <c r="E80" s="114">
        <v>1270.65</v>
      </c>
      <c r="F80" s="97">
        <f t="shared" si="1"/>
        <v>10.3500000000001</v>
      </c>
      <c r="G80" s="102" t="s">
        <v>16</v>
      </c>
    </row>
    <row r="81" spans="1:7">
      <c r="A81" s="66">
        <v>77</v>
      </c>
      <c r="B81" s="103" t="s">
        <v>431</v>
      </c>
      <c r="C81" s="112">
        <v>3238.45</v>
      </c>
      <c r="D81" s="113">
        <v>222</v>
      </c>
      <c r="E81" s="114">
        <v>3247.2</v>
      </c>
      <c r="F81" s="97">
        <f t="shared" si="1"/>
        <v>8.75</v>
      </c>
      <c r="G81" s="59" t="s">
        <v>432</v>
      </c>
    </row>
    <row r="82" spans="1:7">
      <c r="A82" s="66">
        <v>78</v>
      </c>
      <c r="B82" s="93" t="s">
        <v>433</v>
      </c>
      <c r="C82" s="104">
        <v>1165.15</v>
      </c>
      <c r="D82" s="105">
        <v>63</v>
      </c>
      <c r="E82" s="106">
        <v>1170.42</v>
      </c>
      <c r="F82" s="97">
        <f t="shared" si="1"/>
        <v>5.26999999999998</v>
      </c>
      <c r="G82" s="102" t="s">
        <v>16</v>
      </c>
    </row>
    <row r="83" spans="1:7">
      <c r="A83" s="66">
        <v>79</v>
      </c>
      <c r="B83" s="93" t="s">
        <v>434</v>
      </c>
      <c r="C83" s="104">
        <v>1698.52</v>
      </c>
      <c r="D83" s="105">
        <v>93</v>
      </c>
      <c r="E83" s="106">
        <v>1699.33</v>
      </c>
      <c r="F83" s="97">
        <f t="shared" si="1"/>
        <v>0.809999999999945</v>
      </c>
      <c r="G83" s="102" t="s">
        <v>16</v>
      </c>
    </row>
    <row r="84" spans="1:7">
      <c r="A84" s="66">
        <v>80</v>
      </c>
      <c r="B84" s="93" t="s">
        <v>435</v>
      </c>
      <c r="C84" s="104">
        <v>1619.1</v>
      </c>
      <c r="D84" s="105">
        <v>125</v>
      </c>
      <c r="E84" s="106">
        <v>1626.5</v>
      </c>
      <c r="F84" s="97">
        <f t="shared" si="1"/>
        <v>7.40000000000009</v>
      </c>
      <c r="G84" s="59" t="s">
        <v>436</v>
      </c>
    </row>
    <row r="85" spans="1:7">
      <c r="A85" s="66">
        <v>81</v>
      </c>
      <c r="B85" s="93" t="s">
        <v>437</v>
      </c>
      <c r="C85" s="104">
        <v>4111.6</v>
      </c>
      <c r="D85" s="105">
        <v>386</v>
      </c>
      <c r="E85" s="106">
        <v>4164</v>
      </c>
      <c r="F85" s="97">
        <f t="shared" si="1"/>
        <v>52.3999999999996</v>
      </c>
      <c r="G85" s="59" t="s">
        <v>438</v>
      </c>
    </row>
    <row r="86" spans="1:7">
      <c r="A86" s="66">
        <v>82</v>
      </c>
      <c r="B86" s="93" t="s">
        <v>439</v>
      </c>
      <c r="C86" s="104">
        <v>1132.5</v>
      </c>
      <c r="D86" s="105">
        <v>159</v>
      </c>
      <c r="E86" s="106">
        <v>1147.9</v>
      </c>
      <c r="F86" s="97">
        <f t="shared" si="1"/>
        <v>15.4000000000001</v>
      </c>
      <c r="G86" s="59" t="s">
        <v>440</v>
      </c>
    </row>
    <row r="87" ht="24" spans="1:7">
      <c r="A87" s="66">
        <v>83</v>
      </c>
      <c r="B87" s="93" t="s">
        <v>441</v>
      </c>
      <c r="C87" s="104">
        <v>2835.51</v>
      </c>
      <c r="D87" s="105">
        <v>178</v>
      </c>
      <c r="E87" s="106">
        <v>2855.51</v>
      </c>
      <c r="F87" s="97">
        <f t="shared" si="1"/>
        <v>20</v>
      </c>
      <c r="G87" s="59" t="s">
        <v>442</v>
      </c>
    </row>
    <row r="88" spans="1:7">
      <c r="A88" s="66">
        <v>84</v>
      </c>
      <c r="B88" s="93" t="s">
        <v>443</v>
      </c>
      <c r="C88" s="104">
        <v>2489.4</v>
      </c>
      <c r="D88" s="105">
        <v>280</v>
      </c>
      <c r="E88" s="106">
        <v>2508</v>
      </c>
      <c r="F88" s="97">
        <f t="shared" si="1"/>
        <v>18.5999999999999</v>
      </c>
      <c r="G88" s="59" t="s">
        <v>16</v>
      </c>
    </row>
    <row r="89" spans="1:7">
      <c r="A89" s="66">
        <v>85</v>
      </c>
      <c r="B89" s="93" t="s">
        <v>444</v>
      </c>
      <c r="C89" s="104">
        <v>1411.6</v>
      </c>
      <c r="D89" s="105">
        <v>194</v>
      </c>
      <c r="E89" s="98">
        <v>1423.2</v>
      </c>
      <c r="F89" s="97">
        <f t="shared" si="1"/>
        <v>11.6000000000001</v>
      </c>
      <c r="G89" s="59" t="s">
        <v>16</v>
      </c>
    </row>
    <row r="90" spans="1:7">
      <c r="A90" s="66">
        <v>86</v>
      </c>
      <c r="B90" s="93" t="s">
        <v>445</v>
      </c>
      <c r="C90" s="104">
        <v>1987.8</v>
      </c>
      <c r="D90" s="105">
        <v>272</v>
      </c>
      <c r="E90" s="106">
        <v>1991.41</v>
      </c>
      <c r="F90" s="97">
        <f t="shared" si="1"/>
        <v>3.61000000000013</v>
      </c>
      <c r="G90" s="59" t="s">
        <v>446</v>
      </c>
    </row>
    <row r="91" spans="1:7">
      <c r="A91" s="66">
        <v>87</v>
      </c>
      <c r="B91" s="93" t="s">
        <v>447</v>
      </c>
      <c r="C91" s="104">
        <v>2375.08</v>
      </c>
      <c r="D91" s="105">
        <v>154</v>
      </c>
      <c r="E91" s="106">
        <v>2381.13</v>
      </c>
      <c r="F91" s="97">
        <f t="shared" si="1"/>
        <v>6.05000000000018</v>
      </c>
      <c r="G91" s="59" t="s">
        <v>16</v>
      </c>
    </row>
    <row r="92" spans="1:7">
      <c r="A92" s="66">
        <v>88</v>
      </c>
      <c r="B92" s="93" t="s">
        <v>448</v>
      </c>
      <c r="C92" s="115">
        <v>693.4</v>
      </c>
      <c r="D92" s="116">
        <v>14</v>
      </c>
      <c r="E92" s="117">
        <v>675.4</v>
      </c>
      <c r="F92" s="97">
        <f t="shared" si="1"/>
        <v>-18</v>
      </c>
      <c r="G92" s="59" t="s">
        <v>449</v>
      </c>
    </row>
    <row r="93" spans="1:7">
      <c r="A93" s="66">
        <v>89</v>
      </c>
      <c r="B93" s="93" t="s">
        <v>450</v>
      </c>
      <c r="C93" s="115">
        <v>39</v>
      </c>
      <c r="D93" s="116">
        <v>1</v>
      </c>
      <c r="E93" s="117">
        <v>39</v>
      </c>
      <c r="F93" s="97">
        <f t="shared" si="1"/>
        <v>0</v>
      </c>
      <c r="G93" s="59"/>
    </row>
    <row r="94" ht="36" spans="1:7">
      <c r="A94" s="66">
        <v>90</v>
      </c>
      <c r="B94" s="93" t="s">
        <v>451</v>
      </c>
      <c r="C94" s="117">
        <v>506.22</v>
      </c>
      <c r="D94" s="116">
        <v>1</v>
      </c>
      <c r="E94" s="117">
        <v>402.85</v>
      </c>
      <c r="F94" s="97">
        <f t="shared" si="1"/>
        <v>-103.37</v>
      </c>
      <c r="G94" s="59" t="s">
        <v>452</v>
      </c>
    </row>
    <row r="95" spans="1:7">
      <c r="A95" s="51" t="s">
        <v>90</v>
      </c>
      <c r="B95" s="63"/>
      <c r="C95" s="117">
        <f>SUM(C5:C94)</f>
        <v>108741.285</v>
      </c>
      <c r="D95" s="116">
        <f>SUM(D5:D94)</f>
        <v>10092</v>
      </c>
      <c r="E95" s="117">
        <f>SUM(E5:E94)</f>
        <v>109456.42</v>
      </c>
      <c r="F95" s="61">
        <f t="shared" si="1"/>
        <v>715.135000000024</v>
      </c>
      <c r="G95" s="118"/>
    </row>
    <row r="96" spans="1:7">
      <c r="A96" s="64"/>
      <c r="B96" s="64"/>
      <c r="C96" s="64"/>
      <c r="D96" s="64"/>
      <c r="E96" s="64"/>
      <c r="F96" s="64"/>
      <c r="G96" s="64"/>
    </row>
    <row r="97" spans="1:7">
      <c r="A97" s="26" t="s">
        <v>453</v>
      </c>
      <c r="B97" s="26"/>
      <c r="C97" s="26"/>
      <c r="D97" s="26"/>
      <c r="E97" s="26"/>
      <c r="F97" s="26"/>
      <c r="G97" s="26"/>
    </row>
  </sheetData>
  <mergeCells count="7">
    <mergeCell ref="A1:G1"/>
    <mergeCell ref="A2:G2"/>
    <mergeCell ref="D3:G3"/>
    <mergeCell ref="A97:G97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workbookViewId="0">
      <selection activeCell="A2" sqref="A2:G2"/>
    </sheetView>
  </sheetViews>
  <sheetFormatPr defaultColWidth="9" defaultRowHeight="13.5" outlineLevelCol="6"/>
  <cols>
    <col min="1" max="1" width="4.625" customWidth="1"/>
    <col min="2" max="2" width="8.75" customWidth="1"/>
    <col min="3" max="3" width="8.5" customWidth="1"/>
    <col min="4" max="4" width="7.125" customWidth="1"/>
    <col min="5" max="5" width="10.375" customWidth="1"/>
    <col min="6" max="6" width="12" customWidth="1"/>
    <col min="7" max="7" width="15.25" customWidth="1"/>
  </cols>
  <sheetData>
    <row r="1" ht="20.25" spans="1:7">
      <c r="A1" s="28" t="s">
        <v>454</v>
      </c>
      <c r="B1" s="28"/>
      <c r="C1" s="83"/>
      <c r="D1" s="28"/>
      <c r="E1" s="29"/>
      <c r="F1" s="28"/>
      <c r="G1" s="28"/>
    </row>
    <row r="2" spans="1:7">
      <c r="A2" s="4" t="s">
        <v>455</v>
      </c>
      <c r="B2" s="5"/>
      <c r="C2" s="5"/>
      <c r="D2" s="5"/>
      <c r="E2" s="5"/>
      <c r="F2" s="5"/>
      <c r="G2" s="7"/>
    </row>
    <row r="3" spans="1:7">
      <c r="A3" s="30" t="s">
        <v>2</v>
      </c>
      <c r="B3" s="31" t="s">
        <v>3</v>
      </c>
      <c r="C3" s="84" t="s">
        <v>4</v>
      </c>
      <c r="D3" s="33" t="s">
        <v>5</v>
      </c>
      <c r="E3" s="34"/>
      <c r="F3" s="33"/>
      <c r="G3" s="33"/>
    </row>
    <row r="4" spans="1:7">
      <c r="A4" s="35"/>
      <c r="B4" s="36"/>
      <c r="C4" s="85"/>
      <c r="D4" s="38" t="s">
        <v>6</v>
      </c>
      <c r="E4" s="39" t="s">
        <v>7</v>
      </c>
      <c r="F4" s="38" t="s">
        <v>8</v>
      </c>
      <c r="G4" s="38" t="s">
        <v>9</v>
      </c>
    </row>
    <row r="5" spans="1:7">
      <c r="A5" s="86">
        <v>1</v>
      </c>
      <c r="B5" s="59" t="s">
        <v>176</v>
      </c>
      <c r="C5" s="34">
        <v>975.02</v>
      </c>
      <c r="D5" s="87">
        <v>115</v>
      </c>
      <c r="E5" s="88">
        <v>975.02</v>
      </c>
      <c r="F5" s="33">
        <f t="shared" ref="F5:F68" si="0">E5-C5</f>
        <v>0</v>
      </c>
      <c r="G5" s="86"/>
    </row>
    <row r="6" spans="1:7">
      <c r="A6" s="86">
        <v>2</v>
      </c>
      <c r="B6" s="59" t="s">
        <v>456</v>
      </c>
      <c r="C6" s="34">
        <v>167.48</v>
      </c>
      <c r="D6" s="87">
        <v>18</v>
      </c>
      <c r="E6" s="88">
        <v>167.48</v>
      </c>
      <c r="F6" s="33">
        <f t="shared" si="0"/>
        <v>0</v>
      </c>
      <c r="G6" s="86"/>
    </row>
    <row r="7" spans="1:7">
      <c r="A7" s="86">
        <v>3</v>
      </c>
      <c r="B7" s="59" t="s">
        <v>457</v>
      </c>
      <c r="C7" s="34">
        <v>287.4</v>
      </c>
      <c r="D7" s="87">
        <v>40</v>
      </c>
      <c r="E7" s="88">
        <v>287.4</v>
      </c>
      <c r="F7" s="33">
        <f t="shared" si="0"/>
        <v>0</v>
      </c>
      <c r="G7" s="86"/>
    </row>
    <row r="8" spans="1:7">
      <c r="A8" s="86">
        <v>4</v>
      </c>
      <c r="B8" s="59" t="s">
        <v>458</v>
      </c>
      <c r="C8" s="34">
        <v>937.31</v>
      </c>
      <c r="D8" s="87">
        <v>114</v>
      </c>
      <c r="E8" s="88">
        <v>942.41</v>
      </c>
      <c r="F8" s="33">
        <f t="shared" si="0"/>
        <v>5.10000000000002</v>
      </c>
      <c r="G8" s="59" t="s">
        <v>459</v>
      </c>
    </row>
    <row r="9" spans="1:7">
      <c r="A9" s="86">
        <v>5</v>
      </c>
      <c r="B9" s="59" t="s">
        <v>460</v>
      </c>
      <c r="C9" s="34">
        <v>713.7</v>
      </c>
      <c r="D9" s="87">
        <v>92</v>
      </c>
      <c r="E9" s="88">
        <v>733.5</v>
      </c>
      <c r="F9" s="33">
        <f t="shared" si="0"/>
        <v>19.8</v>
      </c>
      <c r="G9" s="38" t="s">
        <v>16</v>
      </c>
    </row>
    <row r="10" spans="1:7">
      <c r="A10" s="86">
        <v>6</v>
      </c>
      <c r="B10" s="59" t="s">
        <v>461</v>
      </c>
      <c r="C10" s="34">
        <v>650.85</v>
      </c>
      <c r="D10" s="87">
        <v>56</v>
      </c>
      <c r="E10" s="88">
        <v>650.85</v>
      </c>
      <c r="F10" s="33">
        <f t="shared" si="0"/>
        <v>0</v>
      </c>
      <c r="G10" s="86"/>
    </row>
    <row r="11" spans="1:7">
      <c r="A11" s="86">
        <v>7</v>
      </c>
      <c r="B11" s="59" t="s">
        <v>462</v>
      </c>
      <c r="C11" s="34">
        <v>499.22</v>
      </c>
      <c r="D11" s="87">
        <v>89</v>
      </c>
      <c r="E11" s="88">
        <v>499.22</v>
      </c>
      <c r="F11" s="33">
        <f t="shared" si="0"/>
        <v>0</v>
      </c>
      <c r="G11" s="86"/>
    </row>
    <row r="12" spans="1:7">
      <c r="A12" s="86">
        <v>8</v>
      </c>
      <c r="B12" s="59" t="s">
        <v>463</v>
      </c>
      <c r="C12" s="34">
        <v>917.52</v>
      </c>
      <c r="D12" s="87">
        <v>136</v>
      </c>
      <c r="E12" s="88">
        <v>920.92</v>
      </c>
      <c r="F12" s="33">
        <f t="shared" si="0"/>
        <v>3.39999999999998</v>
      </c>
      <c r="G12" s="59" t="s">
        <v>459</v>
      </c>
    </row>
    <row r="13" spans="1:7">
      <c r="A13" s="86">
        <v>9</v>
      </c>
      <c r="B13" s="59" t="s">
        <v>464</v>
      </c>
      <c r="C13" s="34">
        <v>588.8</v>
      </c>
      <c r="D13" s="87">
        <v>69</v>
      </c>
      <c r="E13" s="88">
        <v>588.8</v>
      </c>
      <c r="F13" s="33">
        <f t="shared" si="0"/>
        <v>0</v>
      </c>
      <c r="G13" s="86"/>
    </row>
    <row r="14" spans="1:7">
      <c r="A14" s="86">
        <v>10</v>
      </c>
      <c r="B14" s="59" t="s">
        <v>465</v>
      </c>
      <c r="C14" s="34">
        <v>1861.57</v>
      </c>
      <c r="D14" s="87">
        <v>152</v>
      </c>
      <c r="E14" s="88">
        <v>1835.87</v>
      </c>
      <c r="F14" s="33">
        <f t="shared" si="0"/>
        <v>-25.7</v>
      </c>
      <c r="G14" s="38" t="s">
        <v>466</v>
      </c>
    </row>
    <row r="15" ht="24" spans="1:7">
      <c r="A15" s="86">
        <v>11</v>
      </c>
      <c r="B15" s="59" t="s">
        <v>467</v>
      </c>
      <c r="C15" s="34">
        <v>575.6</v>
      </c>
      <c r="D15" s="87">
        <v>63</v>
      </c>
      <c r="E15" s="88">
        <v>595.9</v>
      </c>
      <c r="F15" s="33">
        <f t="shared" si="0"/>
        <v>20.3</v>
      </c>
      <c r="G15" s="38" t="s">
        <v>468</v>
      </c>
    </row>
    <row r="16" spans="1:7">
      <c r="A16" s="86">
        <v>12</v>
      </c>
      <c r="B16" s="59" t="s">
        <v>118</v>
      </c>
      <c r="C16" s="34">
        <v>1137.1</v>
      </c>
      <c r="D16" s="87">
        <v>156</v>
      </c>
      <c r="E16" s="88">
        <v>1161.47</v>
      </c>
      <c r="F16" s="33">
        <f t="shared" si="0"/>
        <v>24.3700000000001</v>
      </c>
      <c r="G16" s="59" t="s">
        <v>214</v>
      </c>
    </row>
    <row r="17" spans="1:7">
      <c r="A17" s="86">
        <v>13</v>
      </c>
      <c r="B17" s="59" t="s">
        <v>469</v>
      </c>
      <c r="C17" s="34">
        <v>1048.94</v>
      </c>
      <c r="D17" s="87">
        <v>121</v>
      </c>
      <c r="E17" s="88">
        <v>1061.88</v>
      </c>
      <c r="F17" s="33">
        <f t="shared" si="0"/>
        <v>12.9400000000001</v>
      </c>
      <c r="G17" s="59" t="s">
        <v>214</v>
      </c>
    </row>
    <row r="18" spans="1:7">
      <c r="A18" s="86">
        <v>14</v>
      </c>
      <c r="B18" s="59" t="s">
        <v>470</v>
      </c>
      <c r="C18" s="34">
        <v>1044.03</v>
      </c>
      <c r="D18" s="87">
        <v>142</v>
      </c>
      <c r="E18" s="88">
        <v>1049.13</v>
      </c>
      <c r="F18" s="33">
        <f t="shared" si="0"/>
        <v>5.10000000000014</v>
      </c>
      <c r="G18" s="59" t="s">
        <v>459</v>
      </c>
    </row>
    <row r="19" spans="1:7">
      <c r="A19" s="86">
        <v>15</v>
      </c>
      <c r="B19" s="59" t="s">
        <v>471</v>
      </c>
      <c r="C19" s="34">
        <v>1484.39</v>
      </c>
      <c r="D19" s="87">
        <v>130</v>
      </c>
      <c r="E19" s="88">
        <v>994.62</v>
      </c>
      <c r="F19" s="33">
        <f t="shared" si="0"/>
        <v>-489.77</v>
      </c>
      <c r="G19" s="59" t="s">
        <v>466</v>
      </c>
    </row>
    <row r="20" spans="1:7">
      <c r="A20" s="86">
        <v>16</v>
      </c>
      <c r="B20" s="59" t="s">
        <v>472</v>
      </c>
      <c r="C20" s="34">
        <v>987.71</v>
      </c>
      <c r="D20" s="87">
        <v>124</v>
      </c>
      <c r="E20" s="88">
        <v>979.94</v>
      </c>
      <c r="F20" s="33">
        <f t="shared" si="0"/>
        <v>-7.76999999999998</v>
      </c>
      <c r="G20" s="59" t="s">
        <v>459</v>
      </c>
    </row>
    <row r="21" spans="1:7">
      <c r="A21" s="86">
        <v>17</v>
      </c>
      <c r="B21" s="59" t="s">
        <v>473</v>
      </c>
      <c r="C21" s="34">
        <v>2213.1</v>
      </c>
      <c r="D21" s="87">
        <v>232</v>
      </c>
      <c r="E21" s="88">
        <v>2217.4</v>
      </c>
      <c r="F21" s="33">
        <f t="shared" si="0"/>
        <v>4.30000000000018</v>
      </c>
      <c r="G21" s="59" t="s">
        <v>459</v>
      </c>
    </row>
    <row r="22" spans="1:7">
      <c r="A22" s="86">
        <v>18</v>
      </c>
      <c r="B22" s="59" t="s">
        <v>474</v>
      </c>
      <c r="C22" s="34">
        <v>1270.65</v>
      </c>
      <c r="D22" s="87">
        <v>132</v>
      </c>
      <c r="E22" s="88">
        <v>1294.85</v>
      </c>
      <c r="F22" s="33">
        <f t="shared" si="0"/>
        <v>24.1999999999998</v>
      </c>
      <c r="G22" s="59" t="s">
        <v>214</v>
      </c>
    </row>
    <row r="23" spans="1:7">
      <c r="A23" s="86">
        <v>19</v>
      </c>
      <c r="B23" s="59" t="s">
        <v>475</v>
      </c>
      <c r="C23" s="34">
        <v>725.2</v>
      </c>
      <c r="D23" s="87">
        <v>86</v>
      </c>
      <c r="E23" s="88">
        <v>733.8</v>
      </c>
      <c r="F23" s="33">
        <f t="shared" si="0"/>
        <v>8.59999999999991</v>
      </c>
      <c r="G23" s="59" t="s">
        <v>459</v>
      </c>
    </row>
    <row r="24" spans="1:7">
      <c r="A24" s="86">
        <v>20</v>
      </c>
      <c r="B24" s="59" t="s">
        <v>476</v>
      </c>
      <c r="C24" s="34">
        <v>215.12</v>
      </c>
      <c r="D24" s="87">
        <v>28</v>
      </c>
      <c r="E24" s="88">
        <v>227.52</v>
      </c>
      <c r="F24" s="33">
        <f t="shared" si="0"/>
        <v>12.4</v>
      </c>
      <c r="G24" s="38" t="s">
        <v>16</v>
      </c>
    </row>
    <row r="25" spans="1:7">
      <c r="A25" s="86">
        <v>21</v>
      </c>
      <c r="B25" s="59" t="s">
        <v>477</v>
      </c>
      <c r="C25" s="34">
        <v>314.33</v>
      </c>
      <c r="D25" s="87">
        <v>67</v>
      </c>
      <c r="E25" s="88">
        <v>314.33</v>
      </c>
      <c r="F25" s="33">
        <f t="shared" si="0"/>
        <v>0</v>
      </c>
      <c r="G25" s="86"/>
    </row>
    <row r="26" spans="1:7">
      <c r="A26" s="86">
        <v>22</v>
      </c>
      <c r="B26" s="59" t="s">
        <v>478</v>
      </c>
      <c r="C26" s="34">
        <v>306.9</v>
      </c>
      <c r="D26" s="87">
        <v>38</v>
      </c>
      <c r="E26" s="88">
        <v>306.9</v>
      </c>
      <c r="F26" s="33">
        <f t="shared" si="0"/>
        <v>0</v>
      </c>
      <c r="G26" s="86"/>
    </row>
    <row r="27" spans="1:7">
      <c r="A27" s="86">
        <v>23</v>
      </c>
      <c r="B27" s="59" t="s">
        <v>479</v>
      </c>
      <c r="C27" s="34">
        <v>391.5</v>
      </c>
      <c r="D27" s="87">
        <v>52</v>
      </c>
      <c r="E27" s="88">
        <v>420.1</v>
      </c>
      <c r="F27" s="33">
        <f t="shared" si="0"/>
        <v>28.6</v>
      </c>
      <c r="G27" s="59" t="s">
        <v>16</v>
      </c>
    </row>
    <row r="28" spans="1:7">
      <c r="A28" s="86">
        <v>24</v>
      </c>
      <c r="B28" s="59" t="s">
        <v>480</v>
      </c>
      <c r="C28" s="34">
        <v>574.4</v>
      </c>
      <c r="D28" s="87">
        <v>74</v>
      </c>
      <c r="E28" s="88">
        <v>586.93</v>
      </c>
      <c r="F28" s="33">
        <f t="shared" si="0"/>
        <v>12.53</v>
      </c>
      <c r="G28" s="59" t="s">
        <v>16</v>
      </c>
    </row>
    <row r="29" spans="1:7">
      <c r="A29" s="86">
        <v>25</v>
      </c>
      <c r="B29" s="59" t="s">
        <v>481</v>
      </c>
      <c r="C29" s="34">
        <v>847.1</v>
      </c>
      <c r="D29" s="87">
        <v>48</v>
      </c>
      <c r="E29" s="88">
        <v>917.7</v>
      </c>
      <c r="F29" s="33">
        <f t="shared" si="0"/>
        <v>70.6</v>
      </c>
      <c r="G29" s="59" t="s">
        <v>482</v>
      </c>
    </row>
    <row r="30" spans="1:7">
      <c r="A30" s="86">
        <v>26</v>
      </c>
      <c r="B30" s="59" t="s">
        <v>483</v>
      </c>
      <c r="C30" s="88">
        <v>1161.65</v>
      </c>
      <c r="D30" s="87">
        <v>131</v>
      </c>
      <c r="E30" s="88">
        <v>1157.7</v>
      </c>
      <c r="F30" s="33">
        <f t="shared" si="0"/>
        <v>-3.95000000000005</v>
      </c>
      <c r="G30" s="59" t="s">
        <v>459</v>
      </c>
    </row>
    <row r="31" spans="1:7">
      <c r="A31" s="86">
        <v>27</v>
      </c>
      <c r="B31" s="59" t="s">
        <v>484</v>
      </c>
      <c r="C31" s="88">
        <v>424.6</v>
      </c>
      <c r="D31" s="87">
        <v>37</v>
      </c>
      <c r="E31" s="88">
        <v>424.1</v>
      </c>
      <c r="F31" s="33">
        <f t="shared" si="0"/>
        <v>-0.5</v>
      </c>
      <c r="G31" s="59" t="s">
        <v>459</v>
      </c>
    </row>
    <row r="32" ht="24.75" spans="1:7">
      <c r="A32" s="86">
        <v>28</v>
      </c>
      <c r="B32" s="59" t="s">
        <v>485</v>
      </c>
      <c r="C32" s="88">
        <v>1335.5</v>
      </c>
      <c r="D32" s="87">
        <v>118</v>
      </c>
      <c r="E32" s="88">
        <v>1725</v>
      </c>
      <c r="F32" s="33">
        <f t="shared" si="0"/>
        <v>389.5</v>
      </c>
      <c r="G32" s="59" t="s">
        <v>486</v>
      </c>
    </row>
    <row r="33" ht="24" spans="1:7">
      <c r="A33" s="86">
        <v>29</v>
      </c>
      <c r="B33" s="59" t="s">
        <v>487</v>
      </c>
      <c r="C33" s="88">
        <v>558.6</v>
      </c>
      <c r="D33" s="87">
        <v>54</v>
      </c>
      <c r="E33" s="88">
        <v>455.6</v>
      </c>
      <c r="F33" s="33">
        <f t="shared" si="0"/>
        <v>-103</v>
      </c>
      <c r="G33" s="59" t="s">
        <v>488</v>
      </c>
    </row>
    <row r="34" spans="1:7">
      <c r="A34" s="86">
        <v>30</v>
      </c>
      <c r="B34" s="59" t="s">
        <v>114</v>
      </c>
      <c r="C34" s="88">
        <v>622</v>
      </c>
      <c r="D34" s="87">
        <v>65</v>
      </c>
      <c r="E34" s="88">
        <v>610</v>
      </c>
      <c r="F34" s="33">
        <f t="shared" si="0"/>
        <v>-12</v>
      </c>
      <c r="G34" s="38" t="s">
        <v>489</v>
      </c>
    </row>
    <row r="35" spans="1:7">
      <c r="A35" s="86">
        <v>31</v>
      </c>
      <c r="B35" s="59" t="s">
        <v>72</v>
      </c>
      <c r="C35" s="88">
        <v>1058</v>
      </c>
      <c r="D35" s="87">
        <v>98</v>
      </c>
      <c r="E35" s="88">
        <v>1064.6</v>
      </c>
      <c r="F35" s="33">
        <f t="shared" si="0"/>
        <v>6.59999999999991</v>
      </c>
      <c r="G35" s="59" t="s">
        <v>459</v>
      </c>
    </row>
    <row r="36" spans="1:7">
      <c r="A36" s="86">
        <v>32</v>
      </c>
      <c r="B36" s="59" t="s">
        <v>490</v>
      </c>
      <c r="C36" s="88">
        <v>1017.6</v>
      </c>
      <c r="D36" s="87">
        <v>90</v>
      </c>
      <c r="E36" s="88">
        <v>1029.4</v>
      </c>
      <c r="F36" s="33">
        <f t="shared" si="0"/>
        <v>11.8000000000001</v>
      </c>
      <c r="G36" s="59" t="s">
        <v>214</v>
      </c>
    </row>
    <row r="37" spans="1:7">
      <c r="A37" s="86">
        <v>33</v>
      </c>
      <c r="B37" s="59" t="s">
        <v>491</v>
      </c>
      <c r="C37" s="88">
        <v>730.8</v>
      </c>
      <c r="D37" s="87">
        <v>87</v>
      </c>
      <c r="E37" s="88">
        <v>730.8</v>
      </c>
      <c r="F37" s="33">
        <f t="shared" si="0"/>
        <v>0</v>
      </c>
      <c r="G37" s="86"/>
    </row>
    <row r="38" spans="1:7">
      <c r="A38" s="86">
        <v>34</v>
      </c>
      <c r="B38" s="59" t="s">
        <v>492</v>
      </c>
      <c r="C38" s="88">
        <v>747.41</v>
      </c>
      <c r="D38" s="87">
        <v>96</v>
      </c>
      <c r="E38" s="88">
        <v>749.37</v>
      </c>
      <c r="F38" s="33">
        <f t="shared" si="0"/>
        <v>1.96000000000004</v>
      </c>
      <c r="G38" s="59" t="s">
        <v>459</v>
      </c>
    </row>
    <row r="39" spans="1:7">
      <c r="A39" s="86">
        <v>35</v>
      </c>
      <c r="B39" s="59" t="s">
        <v>493</v>
      </c>
      <c r="C39" s="88">
        <v>1100</v>
      </c>
      <c r="D39" s="87">
        <v>115</v>
      </c>
      <c r="E39" s="88">
        <v>1153.3</v>
      </c>
      <c r="F39" s="33">
        <f t="shared" si="0"/>
        <v>53.3</v>
      </c>
      <c r="G39" s="59" t="s">
        <v>16</v>
      </c>
    </row>
    <row r="40" spans="1:7">
      <c r="A40" s="86">
        <v>36</v>
      </c>
      <c r="B40" s="59" t="s">
        <v>494</v>
      </c>
      <c r="C40" s="88">
        <v>476.6</v>
      </c>
      <c r="D40" s="87">
        <v>52</v>
      </c>
      <c r="E40" s="88">
        <v>558</v>
      </c>
      <c r="F40" s="33">
        <f t="shared" si="0"/>
        <v>81.4</v>
      </c>
      <c r="G40" s="38" t="s">
        <v>16</v>
      </c>
    </row>
    <row r="41" spans="1:7">
      <c r="A41" s="86">
        <v>37</v>
      </c>
      <c r="B41" s="59" t="s">
        <v>495</v>
      </c>
      <c r="C41" s="88">
        <v>883.8</v>
      </c>
      <c r="D41" s="87">
        <v>121</v>
      </c>
      <c r="E41" s="88">
        <v>883.8</v>
      </c>
      <c r="F41" s="33">
        <f t="shared" si="0"/>
        <v>0</v>
      </c>
      <c r="G41" s="86"/>
    </row>
    <row r="42" spans="1:7">
      <c r="A42" s="86">
        <v>38</v>
      </c>
      <c r="B42" s="59" t="s">
        <v>496</v>
      </c>
      <c r="C42" s="88">
        <v>699.88</v>
      </c>
      <c r="D42" s="87">
        <v>54</v>
      </c>
      <c r="E42" s="88">
        <v>659.7</v>
      </c>
      <c r="F42" s="33">
        <f t="shared" si="0"/>
        <v>-40.1799999999999</v>
      </c>
      <c r="G42" s="59" t="s">
        <v>237</v>
      </c>
    </row>
    <row r="43" spans="1:7">
      <c r="A43" s="86">
        <v>39</v>
      </c>
      <c r="B43" s="59" t="s">
        <v>497</v>
      </c>
      <c r="C43" s="88">
        <v>1055.5</v>
      </c>
      <c r="D43" s="87">
        <v>116</v>
      </c>
      <c r="E43" s="88">
        <v>1055.6</v>
      </c>
      <c r="F43" s="33">
        <f t="shared" si="0"/>
        <v>0.0999999999999091</v>
      </c>
      <c r="G43" s="59" t="s">
        <v>459</v>
      </c>
    </row>
    <row r="44" spans="1:7">
      <c r="A44" s="86">
        <v>40</v>
      </c>
      <c r="B44" s="59" t="s">
        <v>498</v>
      </c>
      <c r="C44" s="88">
        <v>1032</v>
      </c>
      <c r="D44" s="87">
        <v>104</v>
      </c>
      <c r="E44" s="88">
        <v>874.15</v>
      </c>
      <c r="F44" s="33">
        <f t="shared" si="0"/>
        <v>-157.85</v>
      </c>
      <c r="G44" s="59" t="s">
        <v>237</v>
      </c>
    </row>
    <row r="45" spans="1:7">
      <c r="A45" s="86">
        <v>41</v>
      </c>
      <c r="B45" s="59" t="s">
        <v>499</v>
      </c>
      <c r="C45" s="88">
        <v>588.3</v>
      </c>
      <c r="D45" s="87">
        <v>72</v>
      </c>
      <c r="E45" s="88">
        <v>635.9</v>
      </c>
      <c r="F45" s="33">
        <f t="shared" si="0"/>
        <v>47.6</v>
      </c>
      <c r="G45" s="59" t="s">
        <v>500</v>
      </c>
    </row>
    <row r="46" spans="1:7">
      <c r="A46" s="86">
        <v>42</v>
      </c>
      <c r="B46" s="59" t="s">
        <v>501</v>
      </c>
      <c r="C46" s="88">
        <v>595.14</v>
      </c>
      <c r="D46" s="87">
        <v>47</v>
      </c>
      <c r="E46" s="88">
        <v>606.83</v>
      </c>
      <c r="F46" s="33">
        <f t="shared" si="0"/>
        <v>11.6900000000001</v>
      </c>
      <c r="G46" s="59" t="s">
        <v>500</v>
      </c>
    </row>
    <row r="47" spans="1:7">
      <c r="A47" s="86">
        <v>43</v>
      </c>
      <c r="B47" s="59" t="s">
        <v>502</v>
      </c>
      <c r="C47" s="88">
        <v>511.5</v>
      </c>
      <c r="D47" s="87">
        <v>65</v>
      </c>
      <c r="E47" s="88">
        <v>523</v>
      </c>
      <c r="F47" s="33">
        <f t="shared" si="0"/>
        <v>11.5</v>
      </c>
      <c r="G47" s="59" t="s">
        <v>214</v>
      </c>
    </row>
    <row r="48" spans="1:7">
      <c r="A48" s="86">
        <v>44</v>
      </c>
      <c r="B48" s="59" t="s">
        <v>503</v>
      </c>
      <c r="C48" s="88">
        <v>317.5</v>
      </c>
      <c r="D48" s="87">
        <v>28</v>
      </c>
      <c r="E48" s="88">
        <v>327.5</v>
      </c>
      <c r="F48" s="33">
        <f t="shared" si="0"/>
        <v>10</v>
      </c>
      <c r="G48" s="59" t="s">
        <v>459</v>
      </c>
    </row>
    <row r="49" spans="1:7">
      <c r="A49" s="86">
        <v>45</v>
      </c>
      <c r="B49" s="59" t="s">
        <v>504</v>
      </c>
      <c r="C49" s="88">
        <v>1292.4</v>
      </c>
      <c r="D49" s="87">
        <v>114</v>
      </c>
      <c r="E49" s="88">
        <v>1307.7</v>
      </c>
      <c r="F49" s="33">
        <f t="shared" si="0"/>
        <v>15.3</v>
      </c>
      <c r="G49" s="59" t="s">
        <v>214</v>
      </c>
    </row>
    <row r="50" spans="1:7">
      <c r="A50" s="86">
        <v>46</v>
      </c>
      <c r="B50" s="59" t="s">
        <v>48</v>
      </c>
      <c r="C50" s="88">
        <v>528.46</v>
      </c>
      <c r="D50" s="87">
        <v>28</v>
      </c>
      <c r="E50" s="88">
        <v>526.8</v>
      </c>
      <c r="F50" s="33">
        <f t="shared" si="0"/>
        <v>-1.66000000000008</v>
      </c>
      <c r="G50" s="59" t="s">
        <v>459</v>
      </c>
    </row>
    <row r="51" spans="1:7">
      <c r="A51" s="86">
        <v>47</v>
      </c>
      <c r="B51" s="59" t="s">
        <v>505</v>
      </c>
      <c r="C51" s="88">
        <v>662.7</v>
      </c>
      <c r="D51" s="87">
        <v>61</v>
      </c>
      <c r="E51" s="88">
        <v>623.6</v>
      </c>
      <c r="F51" s="33">
        <f t="shared" si="0"/>
        <v>-39.1</v>
      </c>
      <c r="G51" s="59" t="s">
        <v>16</v>
      </c>
    </row>
    <row r="52" spans="1:7">
      <c r="A52" s="86">
        <v>48</v>
      </c>
      <c r="B52" s="59" t="s">
        <v>506</v>
      </c>
      <c r="C52" s="88">
        <v>865.5</v>
      </c>
      <c r="D52" s="87">
        <v>105</v>
      </c>
      <c r="E52" s="88">
        <v>856.5</v>
      </c>
      <c r="F52" s="33">
        <f t="shared" si="0"/>
        <v>-9</v>
      </c>
      <c r="G52" s="59" t="s">
        <v>459</v>
      </c>
    </row>
    <row r="53" spans="1:7">
      <c r="A53" s="86">
        <v>49</v>
      </c>
      <c r="B53" s="59" t="s">
        <v>507</v>
      </c>
      <c r="C53" s="88">
        <v>594.1</v>
      </c>
      <c r="D53" s="87">
        <v>66</v>
      </c>
      <c r="E53" s="88">
        <v>598.6</v>
      </c>
      <c r="F53" s="33">
        <f t="shared" si="0"/>
        <v>4.5</v>
      </c>
      <c r="G53" s="59" t="s">
        <v>459</v>
      </c>
    </row>
    <row r="54" spans="1:7">
      <c r="A54" s="86">
        <v>50</v>
      </c>
      <c r="B54" s="59" t="s">
        <v>508</v>
      </c>
      <c r="C54" s="88">
        <v>575.6</v>
      </c>
      <c r="D54" s="87">
        <v>65</v>
      </c>
      <c r="E54" s="88">
        <v>546.1</v>
      </c>
      <c r="F54" s="33">
        <f t="shared" si="0"/>
        <v>-29.5</v>
      </c>
      <c r="G54" s="59" t="s">
        <v>237</v>
      </c>
    </row>
    <row r="55" spans="1:7">
      <c r="A55" s="86">
        <v>51</v>
      </c>
      <c r="B55" s="59" t="s">
        <v>65</v>
      </c>
      <c r="C55" s="88">
        <v>1078.27</v>
      </c>
      <c r="D55" s="87">
        <v>129</v>
      </c>
      <c r="E55" s="88">
        <v>1091.17</v>
      </c>
      <c r="F55" s="33">
        <f t="shared" si="0"/>
        <v>12.9000000000001</v>
      </c>
      <c r="G55" s="59" t="s">
        <v>214</v>
      </c>
    </row>
    <row r="56" spans="1:7">
      <c r="A56" s="86">
        <v>52</v>
      </c>
      <c r="B56" s="59" t="s">
        <v>509</v>
      </c>
      <c r="C56" s="88">
        <v>484.6</v>
      </c>
      <c r="D56" s="87">
        <v>68</v>
      </c>
      <c r="E56" s="88">
        <v>487.4</v>
      </c>
      <c r="F56" s="33">
        <f t="shared" si="0"/>
        <v>2.79999999999995</v>
      </c>
      <c r="G56" s="59" t="s">
        <v>459</v>
      </c>
    </row>
    <row r="57" spans="1:7">
      <c r="A57" s="86">
        <v>53</v>
      </c>
      <c r="B57" s="59" t="s">
        <v>169</v>
      </c>
      <c r="C57" s="88">
        <v>1288.75</v>
      </c>
      <c r="D57" s="87">
        <v>128</v>
      </c>
      <c r="E57" s="88">
        <v>1276.7</v>
      </c>
      <c r="F57" s="33">
        <f t="shared" si="0"/>
        <v>-12.05</v>
      </c>
      <c r="G57" s="59" t="s">
        <v>237</v>
      </c>
    </row>
    <row r="58" spans="1:7">
      <c r="A58" s="86">
        <v>54</v>
      </c>
      <c r="B58" s="59" t="s">
        <v>510</v>
      </c>
      <c r="C58" s="88">
        <v>561.76</v>
      </c>
      <c r="D58" s="87">
        <v>65</v>
      </c>
      <c r="E58" s="88">
        <v>561.59</v>
      </c>
      <c r="F58" s="33">
        <f t="shared" si="0"/>
        <v>-0.169999999999959</v>
      </c>
      <c r="G58" s="59" t="s">
        <v>459</v>
      </c>
    </row>
    <row r="59" spans="1:7">
      <c r="A59" s="86">
        <v>55</v>
      </c>
      <c r="B59" s="59" t="s">
        <v>511</v>
      </c>
      <c r="C59" s="88">
        <v>906.4</v>
      </c>
      <c r="D59" s="87">
        <v>89</v>
      </c>
      <c r="E59" s="88">
        <v>915.9</v>
      </c>
      <c r="F59" s="33">
        <f t="shared" si="0"/>
        <v>9.5</v>
      </c>
      <c r="G59" s="59" t="s">
        <v>459</v>
      </c>
    </row>
    <row r="60" spans="1:7">
      <c r="A60" s="86">
        <v>56</v>
      </c>
      <c r="B60" s="59" t="s">
        <v>512</v>
      </c>
      <c r="C60" s="88">
        <v>683</v>
      </c>
      <c r="D60" s="87">
        <v>78</v>
      </c>
      <c r="E60" s="88">
        <v>680.6</v>
      </c>
      <c r="F60" s="33">
        <f t="shared" si="0"/>
        <v>-2.39999999999998</v>
      </c>
      <c r="G60" s="59" t="s">
        <v>459</v>
      </c>
    </row>
    <row r="61" spans="1:7">
      <c r="A61" s="86">
        <v>57</v>
      </c>
      <c r="B61" s="59" t="s">
        <v>113</v>
      </c>
      <c r="C61" s="88">
        <v>400.8</v>
      </c>
      <c r="D61" s="87">
        <v>42</v>
      </c>
      <c r="E61" s="88">
        <v>402.3</v>
      </c>
      <c r="F61" s="33">
        <f t="shared" si="0"/>
        <v>1.5</v>
      </c>
      <c r="G61" s="59" t="s">
        <v>459</v>
      </c>
    </row>
    <row r="62" ht="24" spans="1:7">
      <c r="A62" s="86">
        <v>58</v>
      </c>
      <c r="B62" s="59" t="s">
        <v>513</v>
      </c>
      <c r="C62" s="88">
        <v>839.3</v>
      </c>
      <c r="D62" s="87">
        <v>116</v>
      </c>
      <c r="E62" s="88">
        <v>870.6</v>
      </c>
      <c r="F62" s="33">
        <f t="shared" si="0"/>
        <v>31.3000000000001</v>
      </c>
      <c r="G62" s="38" t="s">
        <v>468</v>
      </c>
    </row>
    <row r="63" spans="1:7">
      <c r="A63" s="86">
        <v>59</v>
      </c>
      <c r="B63" s="59" t="s">
        <v>42</v>
      </c>
      <c r="C63" s="88">
        <v>678.5</v>
      </c>
      <c r="D63" s="87">
        <v>61</v>
      </c>
      <c r="E63" s="88">
        <v>675.8</v>
      </c>
      <c r="F63" s="33">
        <f t="shared" si="0"/>
        <v>-2.70000000000005</v>
      </c>
      <c r="G63" s="59" t="s">
        <v>459</v>
      </c>
    </row>
    <row r="64" spans="1:7">
      <c r="A64" s="86">
        <v>60</v>
      </c>
      <c r="B64" s="59" t="s">
        <v>514</v>
      </c>
      <c r="C64" s="88">
        <v>767.6</v>
      </c>
      <c r="D64" s="87">
        <v>70</v>
      </c>
      <c r="E64" s="88">
        <v>789.2</v>
      </c>
      <c r="F64" s="33">
        <f t="shared" si="0"/>
        <v>21.6</v>
      </c>
      <c r="G64" s="59" t="s">
        <v>214</v>
      </c>
    </row>
    <row r="65" spans="1:7">
      <c r="A65" s="86">
        <v>61</v>
      </c>
      <c r="B65" s="59" t="s">
        <v>515</v>
      </c>
      <c r="C65" s="88">
        <v>1315.1</v>
      </c>
      <c r="D65" s="87">
        <v>137</v>
      </c>
      <c r="E65" s="88">
        <v>1319.1</v>
      </c>
      <c r="F65" s="33">
        <f t="shared" si="0"/>
        <v>4</v>
      </c>
      <c r="G65" s="59" t="s">
        <v>459</v>
      </c>
    </row>
    <row r="66" spans="1:7">
      <c r="A66" s="86">
        <v>62</v>
      </c>
      <c r="B66" s="59" t="s">
        <v>516</v>
      </c>
      <c r="C66" s="88">
        <v>882.5</v>
      </c>
      <c r="D66" s="87">
        <v>121</v>
      </c>
      <c r="E66" s="88">
        <v>877.5</v>
      </c>
      <c r="F66" s="33">
        <f t="shared" si="0"/>
        <v>-5</v>
      </c>
      <c r="G66" s="59" t="s">
        <v>459</v>
      </c>
    </row>
    <row r="67" spans="1:7">
      <c r="A67" s="86">
        <v>63</v>
      </c>
      <c r="B67" s="59" t="s">
        <v>517</v>
      </c>
      <c r="C67" s="88">
        <v>761.6</v>
      </c>
      <c r="D67" s="87">
        <v>83</v>
      </c>
      <c r="E67" s="88">
        <v>771.7</v>
      </c>
      <c r="F67" s="33">
        <f t="shared" si="0"/>
        <v>10.1</v>
      </c>
      <c r="G67" s="59" t="s">
        <v>16</v>
      </c>
    </row>
    <row r="68" spans="1:7">
      <c r="A68" s="86">
        <v>64</v>
      </c>
      <c r="B68" s="89" t="s">
        <v>518</v>
      </c>
      <c r="C68" s="88">
        <v>1414.105</v>
      </c>
      <c r="D68" s="87">
        <v>142</v>
      </c>
      <c r="E68" s="88">
        <v>1414.105</v>
      </c>
      <c r="F68" s="33">
        <f t="shared" si="0"/>
        <v>0</v>
      </c>
      <c r="G68" s="86"/>
    </row>
    <row r="69" spans="1:7">
      <c r="A69" s="86">
        <v>65</v>
      </c>
      <c r="B69" s="89" t="s">
        <v>519</v>
      </c>
      <c r="C69" s="88">
        <v>846.424</v>
      </c>
      <c r="D69" s="87">
        <v>94</v>
      </c>
      <c r="E69" s="88">
        <v>884.41</v>
      </c>
      <c r="F69" s="33">
        <f t="shared" ref="F69:F106" si="1">E69-C69</f>
        <v>37.986</v>
      </c>
      <c r="G69" s="59" t="s">
        <v>520</v>
      </c>
    </row>
    <row r="70" spans="1:7">
      <c r="A70" s="86">
        <v>66</v>
      </c>
      <c r="B70" s="89" t="s">
        <v>521</v>
      </c>
      <c r="C70" s="88">
        <v>526</v>
      </c>
      <c r="D70" s="87">
        <v>54</v>
      </c>
      <c r="E70" s="88">
        <v>521.6</v>
      </c>
      <c r="F70" s="33">
        <f t="shared" si="1"/>
        <v>-4.39999999999998</v>
      </c>
      <c r="G70" s="59" t="s">
        <v>459</v>
      </c>
    </row>
    <row r="71" spans="1:7">
      <c r="A71" s="86">
        <v>67</v>
      </c>
      <c r="B71" s="89" t="s">
        <v>522</v>
      </c>
      <c r="C71" s="88">
        <v>655.73</v>
      </c>
      <c r="D71" s="87">
        <v>82</v>
      </c>
      <c r="E71" s="88">
        <v>655.73</v>
      </c>
      <c r="F71" s="33">
        <f t="shared" si="1"/>
        <v>0</v>
      </c>
      <c r="G71" s="86"/>
    </row>
    <row r="72" spans="1:7">
      <c r="A72" s="86">
        <v>68</v>
      </c>
      <c r="B72" s="59" t="s">
        <v>523</v>
      </c>
      <c r="C72" s="88">
        <v>834.68</v>
      </c>
      <c r="D72" s="87">
        <v>69</v>
      </c>
      <c r="E72" s="88">
        <v>834.18</v>
      </c>
      <c r="F72" s="33">
        <f t="shared" si="1"/>
        <v>-0.5</v>
      </c>
      <c r="G72" s="59" t="s">
        <v>459</v>
      </c>
    </row>
    <row r="73" spans="1:7">
      <c r="A73" s="86">
        <v>69</v>
      </c>
      <c r="B73" s="89" t="s">
        <v>524</v>
      </c>
      <c r="C73" s="88">
        <v>358.43</v>
      </c>
      <c r="D73" s="87">
        <v>50</v>
      </c>
      <c r="E73" s="88">
        <v>362.23</v>
      </c>
      <c r="F73" s="33">
        <f t="shared" si="1"/>
        <v>3.80000000000001</v>
      </c>
      <c r="G73" s="59" t="s">
        <v>459</v>
      </c>
    </row>
    <row r="74" spans="1:7">
      <c r="A74" s="86">
        <v>70</v>
      </c>
      <c r="B74" s="89" t="s">
        <v>525</v>
      </c>
      <c r="C74" s="88">
        <v>222.5</v>
      </c>
      <c r="D74" s="87">
        <v>35</v>
      </c>
      <c r="E74" s="88">
        <v>222.5</v>
      </c>
      <c r="F74" s="33">
        <f t="shared" si="1"/>
        <v>0</v>
      </c>
      <c r="G74" s="86"/>
    </row>
    <row r="75" spans="1:7">
      <c r="A75" s="86">
        <v>71</v>
      </c>
      <c r="B75" s="89" t="s">
        <v>526</v>
      </c>
      <c r="C75" s="88">
        <v>1670.965</v>
      </c>
      <c r="D75" s="87">
        <v>178</v>
      </c>
      <c r="E75" s="88">
        <v>1694.375</v>
      </c>
      <c r="F75" s="33">
        <f t="shared" si="1"/>
        <v>23.4100000000001</v>
      </c>
      <c r="G75" s="59" t="s">
        <v>214</v>
      </c>
    </row>
    <row r="76" spans="1:7">
      <c r="A76" s="86">
        <v>72</v>
      </c>
      <c r="B76" s="89" t="s">
        <v>527</v>
      </c>
      <c r="C76" s="88">
        <v>2027.5</v>
      </c>
      <c r="D76" s="87">
        <v>161</v>
      </c>
      <c r="E76" s="88">
        <v>2035.62</v>
      </c>
      <c r="F76" s="33">
        <f t="shared" si="1"/>
        <v>8.11999999999989</v>
      </c>
      <c r="G76" s="59" t="s">
        <v>459</v>
      </c>
    </row>
    <row r="77" spans="1:7">
      <c r="A77" s="86">
        <v>73</v>
      </c>
      <c r="B77" s="89" t="s">
        <v>528</v>
      </c>
      <c r="C77" s="88">
        <v>606.3</v>
      </c>
      <c r="D77" s="87">
        <v>68</v>
      </c>
      <c r="E77" s="88">
        <v>606.3</v>
      </c>
      <c r="F77" s="33">
        <f t="shared" si="1"/>
        <v>0</v>
      </c>
      <c r="G77" s="86"/>
    </row>
    <row r="78" spans="1:7">
      <c r="A78" s="86">
        <v>74</v>
      </c>
      <c r="B78" s="89" t="s">
        <v>529</v>
      </c>
      <c r="C78" s="88">
        <v>1010.9</v>
      </c>
      <c r="D78" s="87">
        <v>74</v>
      </c>
      <c r="E78" s="88">
        <v>1010.9</v>
      </c>
      <c r="F78" s="33">
        <f t="shared" si="1"/>
        <v>0</v>
      </c>
      <c r="G78" s="86"/>
    </row>
    <row r="79" spans="1:7">
      <c r="A79" s="86">
        <v>75</v>
      </c>
      <c r="B79" s="89" t="s">
        <v>530</v>
      </c>
      <c r="C79" s="88">
        <v>829.49</v>
      </c>
      <c r="D79" s="87">
        <v>71</v>
      </c>
      <c r="E79" s="88">
        <v>851.69</v>
      </c>
      <c r="F79" s="33">
        <f t="shared" si="1"/>
        <v>22.2</v>
      </c>
      <c r="G79" s="59" t="s">
        <v>214</v>
      </c>
    </row>
    <row r="80" spans="1:7">
      <c r="A80" s="86">
        <v>76</v>
      </c>
      <c r="B80" s="89" t="s">
        <v>531</v>
      </c>
      <c r="C80" s="88">
        <v>986.83</v>
      </c>
      <c r="D80" s="87">
        <v>133</v>
      </c>
      <c r="E80" s="88">
        <v>1026.27</v>
      </c>
      <c r="F80" s="33">
        <f t="shared" si="1"/>
        <v>39.4399999999999</v>
      </c>
      <c r="G80" s="59" t="s">
        <v>214</v>
      </c>
    </row>
    <row r="81" spans="1:7">
      <c r="A81" s="86">
        <v>77</v>
      </c>
      <c r="B81" s="59" t="s">
        <v>532</v>
      </c>
      <c r="C81" s="88">
        <v>993.8</v>
      </c>
      <c r="D81" s="87">
        <v>111</v>
      </c>
      <c r="E81" s="88">
        <v>994.8</v>
      </c>
      <c r="F81" s="33">
        <f t="shared" si="1"/>
        <v>1</v>
      </c>
      <c r="G81" s="59" t="s">
        <v>459</v>
      </c>
    </row>
    <row r="82" spans="1:7">
      <c r="A82" s="86">
        <v>78</v>
      </c>
      <c r="B82" s="59" t="s">
        <v>533</v>
      </c>
      <c r="C82" s="88">
        <v>857.8</v>
      </c>
      <c r="D82" s="87">
        <v>94</v>
      </c>
      <c r="E82" s="88">
        <v>857.8</v>
      </c>
      <c r="F82" s="33">
        <f t="shared" si="1"/>
        <v>0</v>
      </c>
      <c r="G82" s="86"/>
    </row>
    <row r="83" spans="1:7">
      <c r="A83" s="86">
        <v>79</v>
      </c>
      <c r="B83" s="59" t="s">
        <v>534</v>
      </c>
      <c r="C83" s="88">
        <v>1200</v>
      </c>
      <c r="D83" s="87">
        <v>155</v>
      </c>
      <c r="E83" s="88">
        <v>1205.1</v>
      </c>
      <c r="F83" s="33">
        <f t="shared" si="1"/>
        <v>5.09999999999991</v>
      </c>
      <c r="G83" s="59" t="s">
        <v>459</v>
      </c>
    </row>
    <row r="84" spans="1:7">
      <c r="A84" s="86">
        <v>80</v>
      </c>
      <c r="B84" s="59" t="s">
        <v>535</v>
      </c>
      <c r="C84" s="88">
        <v>384.6</v>
      </c>
      <c r="D84" s="87">
        <v>39</v>
      </c>
      <c r="E84" s="88">
        <v>387.4</v>
      </c>
      <c r="F84" s="33">
        <f t="shared" si="1"/>
        <v>2.79999999999995</v>
      </c>
      <c r="G84" s="59" t="s">
        <v>459</v>
      </c>
    </row>
    <row r="85" spans="1:7">
      <c r="A85" s="86">
        <v>81</v>
      </c>
      <c r="B85" s="59" t="s">
        <v>536</v>
      </c>
      <c r="C85" s="88">
        <v>919.34</v>
      </c>
      <c r="D85" s="87">
        <v>28</v>
      </c>
      <c r="E85" s="88">
        <v>930.34</v>
      </c>
      <c r="F85" s="33">
        <f t="shared" si="1"/>
        <v>11</v>
      </c>
      <c r="G85" s="59" t="s">
        <v>537</v>
      </c>
    </row>
    <row r="86" spans="1:7">
      <c r="A86" s="86">
        <v>82</v>
      </c>
      <c r="B86" s="59" t="s">
        <v>538</v>
      </c>
      <c r="C86" s="88">
        <v>626.3</v>
      </c>
      <c r="D86" s="87">
        <v>85</v>
      </c>
      <c r="E86" s="88">
        <v>633.5</v>
      </c>
      <c r="F86" s="33">
        <f t="shared" si="1"/>
        <v>7.20000000000005</v>
      </c>
      <c r="G86" s="59" t="s">
        <v>459</v>
      </c>
    </row>
    <row r="87" spans="1:7">
      <c r="A87" s="86">
        <v>83</v>
      </c>
      <c r="B87" s="59" t="s">
        <v>539</v>
      </c>
      <c r="C87" s="88">
        <v>544.82</v>
      </c>
      <c r="D87" s="87">
        <v>15</v>
      </c>
      <c r="E87" s="88">
        <v>546.31</v>
      </c>
      <c r="F87" s="33">
        <f t="shared" si="1"/>
        <v>1.4899999999999</v>
      </c>
      <c r="G87" s="59" t="s">
        <v>459</v>
      </c>
    </row>
    <row r="88" spans="1:7">
      <c r="A88" s="86">
        <v>84</v>
      </c>
      <c r="B88" s="59" t="s">
        <v>540</v>
      </c>
      <c r="C88" s="88">
        <v>624.1</v>
      </c>
      <c r="D88" s="87">
        <v>35</v>
      </c>
      <c r="E88" s="88">
        <v>597.5</v>
      </c>
      <c r="F88" s="33">
        <f t="shared" si="1"/>
        <v>-26.6</v>
      </c>
      <c r="G88" s="59" t="s">
        <v>541</v>
      </c>
    </row>
    <row r="89" spans="1:7">
      <c r="A89" s="86">
        <v>85</v>
      </c>
      <c r="B89" s="59" t="s">
        <v>542</v>
      </c>
      <c r="C89" s="88">
        <v>1075.46</v>
      </c>
      <c r="D89" s="87">
        <v>105</v>
      </c>
      <c r="E89" s="88">
        <v>1080.36</v>
      </c>
      <c r="F89" s="33">
        <f t="shared" si="1"/>
        <v>4.89999999999986</v>
      </c>
      <c r="G89" s="59" t="s">
        <v>459</v>
      </c>
    </row>
    <row r="90" spans="1:7">
      <c r="A90" s="86">
        <v>86</v>
      </c>
      <c r="B90" s="59" t="s">
        <v>543</v>
      </c>
      <c r="C90" s="88">
        <v>522.5</v>
      </c>
      <c r="D90" s="87">
        <v>64</v>
      </c>
      <c r="E90" s="88">
        <v>522.4</v>
      </c>
      <c r="F90" s="33">
        <f t="shared" si="1"/>
        <v>-0.100000000000023</v>
      </c>
      <c r="G90" s="59" t="s">
        <v>459</v>
      </c>
    </row>
    <row r="91" spans="1:7">
      <c r="A91" s="86">
        <v>87</v>
      </c>
      <c r="B91" s="59" t="s">
        <v>544</v>
      </c>
      <c r="C91" s="88">
        <v>557.11</v>
      </c>
      <c r="D91" s="87">
        <v>28</v>
      </c>
      <c r="E91" s="88">
        <v>563.77</v>
      </c>
      <c r="F91" s="33">
        <f t="shared" si="1"/>
        <v>6.65999999999997</v>
      </c>
      <c r="G91" s="59" t="s">
        <v>459</v>
      </c>
    </row>
    <row r="92" spans="1:7">
      <c r="A92" s="86">
        <v>88</v>
      </c>
      <c r="B92" s="59" t="s">
        <v>545</v>
      </c>
      <c r="C92" s="88">
        <v>453.49</v>
      </c>
      <c r="D92" s="87">
        <v>61</v>
      </c>
      <c r="E92" s="88">
        <v>450.19</v>
      </c>
      <c r="F92" s="33">
        <f t="shared" si="1"/>
        <v>-3.30000000000001</v>
      </c>
      <c r="G92" s="59" t="s">
        <v>459</v>
      </c>
    </row>
    <row r="93" spans="1:7">
      <c r="A93" s="86">
        <v>89</v>
      </c>
      <c r="B93" s="59" t="s">
        <v>546</v>
      </c>
      <c r="C93" s="88">
        <v>948.52</v>
      </c>
      <c r="D93" s="87">
        <v>108</v>
      </c>
      <c r="E93" s="88">
        <v>948.82</v>
      </c>
      <c r="F93" s="33">
        <f t="shared" si="1"/>
        <v>0.300000000000068</v>
      </c>
      <c r="G93" s="59" t="s">
        <v>459</v>
      </c>
    </row>
    <row r="94" spans="1:7">
      <c r="A94" s="86">
        <v>90</v>
      </c>
      <c r="B94" s="59" t="s">
        <v>547</v>
      </c>
      <c r="C94" s="88">
        <v>1252.9</v>
      </c>
      <c r="D94" s="87">
        <v>190</v>
      </c>
      <c r="E94" s="88">
        <v>1282.4</v>
      </c>
      <c r="F94" s="33">
        <f t="shared" si="1"/>
        <v>29.5</v>
      </c>
      <c r="G94" s="59" t="s">
        <v>537</v>
      </c>
    </row>
    <row r="95" spans="1:7">
      <c r="A95" s="86">
        <v>91</v>
      </c>
      <c r="B95" s="59" t="s">
        <v>548</v>
      </c>
      <c r="C95" s="88">
        <v>1759.87</v>
      </c>
      <c r="D95" s="87">
        <v>186</v>
      </c>
      <c r="E95" s="88">
        <v>1753.1</v>
      </c>
      <c r="F95" s="33">
        <f t="shared" si="1"/>
        <v>-6.76999999999998</v>
      </c>
      <c r="G95" s="59" t="s">
        <v>459</v>
      </c>
    </row>
    <row r="96" spans="1:7">
      <c r="A96" s="86">
        <v>92</v>
      </c>
      <c r="B96" s="59" t="s">
        <v>549</v>
      </c>
      <c r="C96" s="88">
        <v>1348.9</v>
      </c>
      <c r="D96" s="87">
        <v>160</v>
      </c>
      <c r="E96" s="88">
        <v>1316.4</v>
      </c>
      <c r="F96" s="33">
        <f t="shared" si="1"/>
        <v>-32.5</v>
      </c>
      <c r="G96" s="59" t="s">
        <v>237</v>
      </c>
    </row>
    <row r="97" ht="24" spans="1:7">
      <c r="A97" s="86">
        <v>93</v>
      </c>
      <c r="B97" s="59" t="s">
        <v>550</v>
      </c>
      <c r="C97" s="88">
        <v>1024.69</v>
      </c>
      <c r="D97" s="87">
        <v>109</v>
      </c>
      <c r="E97" s="88">
        <v>1091.39</v>
      </c>
      <c r="F97" s="33">
        <f t="shared" si="1"/>
        <v>66.7</v>
      </c>
      <c r="G97" s="59" t="s">
        <v>551</v>
      </c>
    </row>
    <row r="98" spans="1:7">
      <c r="A98" s="86">
        <v>94</v>
      </c>
      <c r="B98" s="38" t="s">
        <v>552</v>
      </c>
      <c r="C98" s="88">
        <v>479</v>
      </c>
      <c r="D98" s="87">
        <v>63</v>
      </c>
      <c r="E98" s="88">
        <v>504</v>
      </c>
      <c r="F98" s="33">
        <f t="shared" si="1"/>
        <v>25</v>
      </c>
      <c r="G98" s="59" t="s">
        <v>16</v>
      </c>
    </row>
    <row r="99" spans="1:7">
      <c r="A99" s="86">
        <v>95</v>
      </c>
      <c r="B99" s="89" t="s">
        <v>553</v>
      </c>
      <c r="C99" s="88">
        <v>689.02</v>
      </c>
      <c r="D99" s="87">
        <v>87</v>
      </c>
      <c r="E99" s="88">
        <v>690.5</v>
      </c>
      <c r="F99" s="33">
        <f t="shared" si="1"/>
        <v>1.48000000000002</v>
      </c>
      <c r="G99" s="59" t="s">
        <v>459</v>
      </c>
    </row>
    <row r="100" spans="1:7">
      <c r="A100" s="86">
        <v>96</v>
      </c>
      <c r="B100" s="89" t="s">
        <v>10</v>
      </c>
      <c r="C100" s="88">
        <v>833.5</v>
      </c>
      <c r="D100" s="87">
        <v>98</v>
      </c>
      <c r="E100" s="88">
        <v>833.5</v>
      </c>
      <c r="F100" s="33">
        <f t="shared" si="1"/>
        <v>0</v>
      </c>
      <c r="G100" s="86"/>
    </row>
    <row r="101" ht="24.75" spans="1:7">
      <c r="A101" s="86">
        <v>97</v>
      </c>
      <c r="B101" s="89" t="s">
        <v>554</v>
      </c>
      <c r="C101" s="88">
        <v>1925.99</v>
      </c>
      <c r="D101" s="87">
        <v>312</v>
      </c>
      <c r="E101" s="88">
        <v>2247.16</v>
      </c>
      <c r="F101" s="33">
        <f t="shared" si="1"/>
        <v>321.17</v>
      </c>
      <c r="G101" s="59" t="s">
        <v>555</v>
      </c>
    </row>
    <row r="102" spans="1:7">
      <c r="A102" s="86">
        <v>98</v>
      </c>
      <c r="B102" s="38" t="s">
        <v>556</v>
      </c>
      <c r="C102" s="88">
        <v>1008.62</v>
      </c>
      <c r="D102" s="87">
        <v>111</v>
      </c>
      <c r="E102" s="88">
        <v>1022.47</v>
      </c>
      <c r="F102" s="33">
        <f t="shared" si="1"/>
        <v>13.85</v>
      </c>
      <c r="G102" s="59" t="s">
        <v>214</v>
      </c>
    </row>
    <row r="103" spans="1:7">
      <c r="A103" s="86">
        <v>99</v>
      </c>
      <c r="B103" s="89" t="s">
        <v>557</v>
      </c>
      <c r="C103" s="88">
        <v>1360.64</v>
      </c>
      <c r="D103" s="87">
        <v>153</v>
      </c>
      <c r="E103" s="88">
        <v>1372.44</v>
      </c>
      <c r="F103" s="33">
        <f t="shared" si="1"/>
        <v>11.8</v>
      </c>
      <c r="G103" s="59" t="s">
        <v>214</v>
      </c>
    </row>
    <row r="104" spans="1:7">
      <c r="A104" s="86">
        <v>100</v>
      </c>
      <c r="B104" s="89" t="s">
        <v>558</v>
      </c>
      <c r="C104" s="88">
        <v>929.3</v>
      </c>
      <c r="D104" s="87">
        <v>89</v>
      </c>
      <c r="E104" s="88">
        <v>937.1</v>
      </c>
      <c r="F104" s="33">
        <f t="shared" si="1"/>
        <v>7.80000000000007</v>
      </c>
      <c r="G104" s="59" t="s">
        <v>459</v>
      </c>
    </row>
    <row r="105" spans="1:7">
      <c r="A105" s="86">
        <v>101</v>
      </c>
      <c r="B105" s="89" t="s">
        <v>559</v>
      </c>
      <c r="C105" s="88">
        <v>1023.22</v>
      </c>
      <c r="D105" s="87">
        <v>154</v>
      </c>
      <c r="E105" s="88">
        <v>1030.16</v>
      </c>
      <c r="F105" s="33">
        <f t="shared" si="1"/>
        <v>6.94000000000005</v>
      </c>
      <c r="G105" s="59" t="s">
        <v>459</v>
      </c>
    </row>
    <row r="106" spans="1:7">
      <c r="A106" s="90" t="s">
        <v>90</v>
      </c>
      <c r="B106" s="91"/>
      <c r="C106" s="88">
        <v>86151.604</v>
      </c>
      <c r="D106" s="86">
        <f>SUM(D5:D105)</f>
        <v>9401</v>
      </c>
      <c r="E106" s="92">
        <f>SUM(E5:E105)</f>
        <v>86785.97</v>
      </c>
      <c r="F106" s="33">
        <f t="shared" si="1"/>
        <v>634.366000000009</v>
      </c>
      <c r="G106" s="86"/>
    </row>
    <row r="107" spans="1:7">
      <c r="A107" s="64"/>
      <c r="B107" s="64"/>
      <c r="C107" s="64"/>
      <c r="D107" s="64"/>
      <c r="E107" s="64"/>
      <c r="F107" s="64"/>
      <c r="G107" s="64"/>
    </row>
    <row r="108" spans="1:7">
      <c r="A108" s="26" t="s">
        <v>560</v>
      </c>
      <c r="B108" s="26"/>
      <c r="C108" s="26"/>
      <c r="D108" s="26"/>
      <c r="E108" s="26"/>
      <c r="F108" s="26"/>
      <c r="G108" s="26"/>
    </row>
  </sheetData>
  <mergeCells count="8">
    <mergeCell ref="A1:G1"/>
    <mergeCell ref="A2:G2"/>
    <mergeCell ref="D3:G3"/>
    <mergeCell ref="A106:B106"/>
    <mergeCell ref="A108:G108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A2" sqref="A2:G2"/>
    </sheetView>
  </sheetViews>
  <sheetFormatPr defaultColWidth="9" defaultRowHeight="13.5" outlineLevelCol="6"/>
  <cols>
    <col min="1" max="1" width="4.625" customWidth="1"/>
    <col min="2" max="2" width="8.75" customWidth="1"/>
    <col min="3" max="3" width="9.375" customWidth="1"/>
    <col min="4" max="4" width="7.125" customWidth="1"/>
    <col min="5" max="5" width="10.375" customWidth="1"/>
    <col min="6" max="6" width="12" customWidth="1"/>
    <col min="7" max="7" width="15.5" customWidth="1"/>
  </cols>
  <sheetData>
    <row r="1" ht="20.25" spans="1:7">
      <c r="A1" s="2" t="s">
        <v>561</v>
      </c>
      <c r="B1" s="2"/>
      <c r="C1" s="2"/>
      <c r="D1" s="2"/>
      <c r="E1" s="2"/>
      <c r="F1" s="2"/>
      <c r="G1" s="2"/>
    </row>
    <row r="2" spans="1:7">
      <c r="A2" s="4" t="s">
        <v>455</v>
      </c>
      <c r="B2" s="5"/>
      <c r="C2" s="5"/>
      <c r="D2" s="5"/>
      <c r="E2" s="5"/>
      <c r="F2" s="5"/>
      <c r="G2" s="7"/>
    </row>
    <row r="3" spans="1:7">
      <c r="A3" s="65" t="s">
        <v>2</v>
      </c>
      <c r="B3" s="52" t="s">
        <v>3</v>
      </c>
      <c r="C3" s="53" t="s">
        <v>4</v>
      </c>
      <c r="D3" s="54" t="s">
        <v>5</v>
      </c>
      <c r="E3" s="54"/>
      <c r="F3" s="54"/>
      <c r="G3" s="54"/>
    </row>
    <row r="4" spans="1:7">
      <c r="A4" s="66"/>
      <c r="B4" s="55"/>
      <c r="C4" s="56"/>
      <c r="D4" s="57" t="s">
        <v>6</v>
      </c>
      <c r="E4" s="57" t="s">
        <v>7</v>
      </c>
      <c r="F4" s="57" t="s">
        <v>8</v>
      </c>
      <c r="G4" s="57" t="s">
        <v>9</v>
      </c>
    </row>
    <row r="5" spans="1:7">
      <c r="A5" s="66">
        <v>1</v>
      </c>
      <c r="B5" s="67" t="s">
        <v>562</v>
      </c>
      <c r="C5" s="43">
        <v>3100.28</v>
      </c>
      <c r="D5" s="57">
        <v>404</v>
      </c>
      <c r="E5" s="43">
        <v>3102.28</v>
      </c>
      <c r="F5" s="57">
        <f t="shared" ref="F5:F14" si="0">E5-C5</f>
        <v>2</v>
      </c>
      <c r="G5" s="57" t="s">
        <v>563</v>
      </c>
    </row>
    <row r="6" spans="1:7">
      <c r="A6" s="66">
        <v>2</v>
      </c>
      <c r="B6" s="68" t="s">
        <v>564</v>
      </c>
      <c r="C6" s="43">
        <v>2316.91</v>
      </c>
      <c r="D6" s="57">
        <v>309</v>
      </c>
      <c r="E6" s="43">
        <v>2316.91</v>
      </c>
      <c r="F6" s="57">
        <f t="shared" si="0"/>
        <v>0</v>
      </c>
      <c r="G6" s="57"/>
    </row>
    <row r="7" spans="1:7">
      <c r="A7" s="66">
        <v>3</v>
      </c>
      <c r="B7" s="67" t="s">
        <v>565</v>
      </c>
      <c r="C7" s="43">
        <v>2620.24</v>
      </c>
      <c r="D7" s="57">
        <v>181</v>
      </c>
      <c r="E7" s="43">
        <v>2620.24</v>
      </c>
      <c r="F7" s="57">
        <f t="shared" si="0"/>
        <v>0</v>
      </c>
      <c r="G7" s="57"/>
    </row>
    <row r="8" spans="1:7">
      <c r="A8" s="66">
        <v>4</v>
      </c>
      <c r="B8" s="67" t="s">
        <v>566</v>
      </c>
      <c r="C8" s="43">
        <v>2058.5</v>
      </c>
      <c r="D8" s="57">
        <v>141</v>
      </c>
      <c r="E8" s="43">
        <v>2058.5</v>
      </c>
      <c r="F8" s="57">
        <f t="shared" si="0"/>
        <v>0</v>
      </c>
      <c r="G8" s="57"/>
    </row>
    <row r="9" spans="1:7">
      <c r="A9" s="66">
        <v>5</v>
      </c>
      <c r="B9" s="67" t="s">
        <v>567</v>
      </c>
      <c r="C9" s="43">
        <v>1556.09</v>
      </c>
      <c r="D9" s="57">
        <v>176</v>
      </c>
      <c r="E9" s="43">
        <v>1556.09</v>
      </c>
      <c r="F9" s="57">
        <f t="shared" si="0"/>
        <v>0</v>
      </c>
      <c r="G9" s="57"/>
    </row>
    <row r="10" ht="36" spans="1:7">
      <c r="A10" s="66">
        <v>6</v>
      </c>
      <c r="B10" s="67" t="s">
        <v>568</v>
      </c>
      <c r="C10" s="43">
        <v>1200.13</v>
      </c>
      <c r="D10" s="57">
        <v>84</v>
      </c>
      <c r="E10" s="43">
        <v>1229.02</v>
      </c>
      <c r="F10" s="57">
        <f t="shared" si="0"/>
        <v>28.8899999999999</v>
      </c>
      <c r="G10" s="57" t="s">
        <v>569</v>
      </c>
    </row>
    <row r="11" spans="1:7">
      <c r="A11" s="66">
        <v>7</v>
      </c>
      <c r="B11" s="67" t="s">
        <v>570</v>
      </c>
      <c r="C11" s="43">
        <v>665.6</v>
      </c>
      <c r="D11" s="57">
        <v>103</v>
      </c>
      <c r="E11" s="43">
        <v>665.6</v>
      </c>
      <c r="F11" s="57">
        <f t="shared" si="0"/>
        <v>0</v>
      </c>
      <c r="G11" s="57"/>
    </row>
    <row r="12" spans="1:7">
      <c r="A12" s="66">
        <v>8</v>
      </c>
      <c r="B12" s="67" t="s">
        <v>571</v>
      </c>
      <c r="C12" s="43">
        <v>1242.85</v>
      </c>
      <c r="D12" s="57">
        <v>17</v>
      </c>
      <c r="E12" s="43">
        <v>1249.42</v>
      </c>
      <c r="F12" s="57">
        <f t="shared" si="0"/>
        <v>6.57000000000016</v>
      </c>
      <c r="G12" s="57" t="s">
        <v>572</v>
      </c>
    </row>
    <row r="13" spans="1:7">
      <c r="A13" s="66">
        <v>9</v>
      </c>
      <c r="B13" s="67" t="s">
        <v>573</v>
      </c>
      <c r="C13" s="43">
        <v>538</v>
      </c>
      <c r="D13" s="57">
        <v>16</v>
      </c>
      <c r="E13" s="43">
        <v>538</v>
      </c>
      <c r="F13" s="57">
        <f t="shared" si="0"/>
        <v>0</v>
      </c>
      <c r="G13" s="57"/>
    </row>
    <row r="14" spans="1:7">
      <c r="A14" s="66">
        <v>10</v>
      </c>
      <c r="B14" s="67" t="s">
        <v>574</v>
      </c>
      <c r="C14" s="43">
        <v>678</v>
      </c>
      <c r="D14" s="57">
        <v>32</v>
      </c>
      <c r="E14" s="43">
        <v>678</v>
      </c>
      <c r="F14" s="57">
        <f t="shared" si="0"/>
        <v>0</v>
      </c>
      <c r="G14" s="57"/>
    </row>
    <row r="15" spans="1:7">
      <c r="A15" s="66">
        <v>11</v>
      </c>
      <c r="B15" s="67" t="s">
        <v>575</v>
      </c>
      <c r="C15" s="43">
        <v>2177.56</v>
      </c>
      <c r="D15" s="69">
        <v>186</v>
      </c>
      <c r="E15" s="70">
        <v>2259.61</v>
      </c>
      <c r="F15" s="57">
        <v>82.05</v>
      </c>
      <c r="G15" s="57" t="s">
        <v>576</v>
      </c>
    </row>
    <row r="16" spans="1:7">
      <c r="A16" s="66">
        <v>12</v>
      </c>
      <c r="B16" s="67" t="s">
        <v>577</v>
      </c>
      <c r="C16" s="43">
        <v>684.32</v>
      </c>
      <c r="D16" s="69">
        <v>68</v>
      </c>
      <c r="E16" s="70">
        <v>700.04</v>
      </c>
      <c r="F16" s="57">
        <v>15.72</v>
      </c>
      <c r="G16" s="57" t="s">
        <v>578</v>
      </c>
    </row>
    <row r="17" spans="1:7">
      <c r="A17" s="66">
        <v>13</v>
      </c>
      <c r="B17" s="67" t="s">
        <v>579</v>
      </c>
      <c r="C17" s="43">
        <v>1058.8</v>
      </c>
      <c r="D17" s="69">
        <v>105</v>
      </c>
      <c r="E17" s="70">
        <v>1060.55</v>
      </c>
      <c r="F17" s="57">
        <v>1.75</v>
      </c>
      <c r="G17" s="57" t="s">
        <v>580</v>
      </c>
    </row>
    <row r="18" spans="1:7">
      <c r="A18" s="66">
        <v>14</v>
      </c>
      <c r="B18" s="67" t="s">
        <v>581</v>
      </c>
      <c r="C18" s="43">
        <v>910.12</v>
      </c>
      <c r="D18" s="69">
        <v>65</v>
      </c>
      <c r="E18" s="70">
        <v>912.77</v>
      </c>
      <c r="F18" s="57">
        <v>2.65</v>
      </c>
      <c r="G18" s="57" t="s">
        <v>580</v>
      </c>
    </row>
    <row r="19" spans="1:7">
      <c r="A19" s="66">
        <v>15</v>
      </c>
      <c r="B19" s="67" t="s">
        <v>582</v>
      </c>
      <c r="C19" s="43">
        <v>711.4</v>
      </c>
      <c r="D19" s="69">
        <v>100</v>
      </c>
      <c r="E19" s="70">
        <v>794.8</v>
      </c>
      <c r="F19" s="71">
        <v>83.4</v>
      </c>
      <c r="G19" s="57" t="s">
        <v>583</v>
      </c>
    </row>
    <row r="20" spans="1:7">
      <c r="A20" s="66">
        <v>16</v>
      </c>
      <c r="B20" s="67" t="s">
        <v>391</v>
      </c>
      <c r="C20" s="43">
        <v>1610.9</v>
      </c>
      <c r="D20" s="69">
        <v>67</v>
      </c>
      <c r="E20" s="70">
        <v>1606.95</v>
      </c>
      <c r="F20" s="57">
        <v>-3.95</v>
      </c>
      <c r="G20" s="57" t="s">
        <v>584</v>
      </c>
    </row>
    <row r="21" spans="1:7">
      <c r="A21" s="66">
        <v>17</v>
      </c>
      <c r="B21" s="67" t="s">
        <v>585</v>
      </c>
      <c r="C21" s="43">
        <v>2291.9</v>
      </c>
      <c r="D21" s="69">
        <v>52</v>
      </c>
      <c r="E21" s="70">
        <v>2391.6</v>
      </c>
      <c r="F21" s="71">
        <v>99.7</v>
      </c>
      <c r="G21" s="57" t="s">
        <v>578</v>
      </c>
    </row>
    <row r="22" spans="1:7">
      <c r="A22" s="66">
        <v>18</v>
      </c>
      <c r="B22" s="67" t="s">
        <v>586</v>
      </c>
      <c r="C22" s="43">
        <v>2141.17</v>
      </c>
      <c r="D22" s="69">
        <v>133</v>
      </c>
      <c r="E22" s="70">
        <v>2238.35</v>
      </c>
      <c r="F22" s="57">
        <v>97.18</v>
      </c>
      <c r="G22" s="57" t="s">
        <v>578</v>
      </c>
    </row>
    <row r="23" spans="1:7">
      <c r="A23" s="66">
        <v>19</v>
      </c>
      <c r="B23" s="67" t="s">
        <v>587</v>
      </c>
      <c r="C23" s="43">
        <v>532.58</v>
      </c>
      <c r="D23" s="69">
        <v>54</v>
      </c>
      <c r="E23" s="70">
        <v>584.69</v>
      </c>
      <c r="F23" s="57">
        <v>52.11</v>
      </c>
      <c r="G23" s="57" t="s">
        <v>578</v>
      </c>
    </row>
    <row r="24" spans="1:7">
      <c r="A24" s="66">
        <v>20</v>
      </c>
      <c r="B24" s="67" t="s">
        <v>588</v>
      </c>
      <c r="C24" s="43">
        <v>445.72</v>
      </c>
      <c r="D24" s="69">
        <v>14</v>
      </c>
      <c r="E24" s="70">
        <v>445.72</v>
      </c>
      <c r="F24" s="57">
        <v>0</v>
      </c>
      <c r="G24" s="57"/>
    </row>
    <row r="25" spans="1:7">
      <c r="A25" s="66">
        <v>21</v>
      </c>
      <c r="B25" s="67" t="s">
        <v>589</v>
      </c>
      <c r="C25" s="43">
        <v>1533.2</v>
      </c>
      <c r="D25" s="69">
        <v>85</v>
      </c>
      <c r="E25" s="70">
        <v>1637.1</v>
      </c>
      <c r="F25" s="57">
        <v>103.9</v>
      </c>
      <c r="G25" s="57" t="s">
        <v>578</v>
      </c>
    </row>
    <row r="26" spans="1:7">
      <c r="A26" s="66">
        <v>22</v>
      </c>
      <c r="B26" s="67" t="s">
        <v>590</v>
      </c>
      <c r="C26" s="43">
        <v>1047.66</v>
      </c>
      <c r="D26" s="69">
        <v>130</v>
      </c>
      <c r="E26" s="70">
        <v>1057.89</v>
      </c>
      <c r="F26" s="57">
        <v>10.23</v>
      </c>
      <c r="G26" s="57" t="s">
        <v>578</v>
      </c>
    </row>
    <row r="27" spans="1:7">
      <c r="A27" s="66">
        <v>23</v>
      </c>
      <c r="B27" s="67" t="s">
        <v>591</v>
      </c>
      <c r="C27" s="43">
        <v>875.12</v>
      </c>
      <c r="D27" s="69">
        <v>65</v>
      </c>
      <c r="E27" s="70">
        <v>894.73</v>
      </c>
      <c r="F27" s="57">
        <v>19.61</v>
      </c>
      <c r="G27" s="57" t="s">
        <v>578</v>
      </c>
    </row>
    <row r="28" spans="1:7">
      <c r="A28" s="66">
        <v>24</v>
      </c>
      <c r="B28" s="67" t="s">
        <v>592</v>
      </c>
      <c r="C28" s="43">
        <v>1597.67</v>
      </c>
      <c r="D28" s="69">
        <v>77</v>
      </c>
      <c r="E28" s="70">
        <v>1621.77</v>
      </c>
      <c r="F28" s="57">
        <v>24.1</v>
      </c>
      <c r="G28" s="57" t="s">
        <v>578</v>
      </c>
    </row>
    <row r="29" spans="1:7">
      <c r="A29" s="66">
        <v>25</v>
      </c>
      <c r="B29" s="67" t="s">
        <v>593</v>
      </c>
      <c r="C29" s="43">
        <v>1547.52</v>
      </c>
      <c r="D29" s="69">
        <v>114</v>
      </c>
      <c r="E29" s="70">
        <v>1547.52</v>
      </c>
      <c r="F29" s="57">
        <v>0</v>
      </c>
      <c r="G29" s="57"/>
    </row>
    <row r="30" spans="1:7">
      <c r="A30" s="66">
        <v>26</v>
      </c>
      <c r="B30" s="67" t="s">
        <v>594</v>
      </c>
      <c r="C30" s="43">
        <v>1347.94</v>
      </c>
      <c r="D30" s="69">
        <v>125</v>
      </c>
      <c r="E30" s="70">
        <v>1348.94</v>
      </c>
      <c r="F30" s="57">
        <v>1</v>
      </c>
      <c r="G30" s="57" t="s">
        <v>578</v>
      </c>
    </row>
    <row r="31" spans="1:7">
      <c r="A31" s="66">
        <v>27</v>
      </c>
      <c r="B31" s="67" t="s">
        <v>595</v>
      </c>
      <c r="C31" s="43">
        <v>1248.44</v>
      </c>
      <c r="D31" s="69">
        <v>136</v>
      </c>
      <c r="E31" s="70">
        <v>1248.44</v>
      </c>
      <c r="F31" s="72">
        <v>0</v>
      </c>
      <c r="G31" s="72"/>
    </row>
    <row r="32" spans="1:7">
      <c r="A32" s="66">
        <v>28</v>
      </c>
      <c r="B32" s="73" t="s">
        <v>596</v>
      </c>
      <c r="C32" s="43">
        <v>592.2</v>
      </c>
      <c r="D32" s="74">
        <v>31</v>
      </c>
      <c r="E32" s="43">
        <v>594.65</v>
      </c>
      <c r="F32" s="57">
        <f t="shared" ref="F32:F57" si="1">E32-C32</f>
        <v>2.44999999999993</v>
      </c>
      <c r="G32" s="57" t="s">
        <v>578</v>
      </c>
    </row>
    <row r="33" spans="1:7">
      <c r="A33" s="66">
        <v>29</v>
      </c>
      <c r="B33" s="73" t="s">
        <v>597</v>
      </c>
      <c r="C33" s="43">
        <v>373.94</v>
      </c>
      <c r="D33" s="74">
        <v>16</v>
      </c>
      <c r="E33" s="43">
        <v>373.94</v>
      </c>
      <c r="F33" s="57">
        <f t="shared" si="1"/>
        <v>0</v>
      </c>
      <c r="G33" s="57"/>
    </row>
    <row r="34" spans="1:7">
      <c r="A34" s="66">
        <v>30</v>
      </c>
      <c r="B34" s="73" t="s">
        <v>598</v>
      </c>
      <c r="C34" s="43">
        <v>1062</v>
      </c>
      <c r="D34" s="74">
        <v>112</v>
      </c>
      <c r="E34" s="43">
        <v>1062</v>
      </c>
      <c r="F34" s="57">
        <f t="shared" si="1"/>
        <v>0</v>
      </c>
      <c r="G34" s="57"/>
    </row>
    <row r="35" spans="1:7">
      <c r="A35" s="66">
        <v>31</v>
      </c>
      <c r="B35" s="73" t="s">
        <v>599</v>
      </c>
      <c r="C35" s="43">
        <v>1191.6</v>
      </c>
      <c r="D35" s="74">
        <v>131</v>
      </c>
      <c r="E35" s="43">
        <v>1098</v>
      </c>
      <c r="F35" s="57">
        <f t="shared" si="1"/>
        <v>-93.5999999999999</v>
      </c>
      <c r="G35" s="57" t="s">
        <v>600</v>
      </c>
    </row>
    <row r="36" spans="1:7">
      <c r="A36" s="66">
        <v>32</v>
      </c>
      <c r="B36" s="73" t="s">
        <v>601</v>
      </c>
      <c r="C36" s="43">
        <v>543.6</v>
      </c>
      <c r="D36" s="74">
        <v>38</v>
      </c>
      <c r="E36" s="43">
        <v>597.75</v>
      </c>
      <c r="F36" s="57">
        <f t="shared" si="1"/>
        <v>54.15</v>
      </c>
      <c r="G36" s="57" t="s">
        <v>578</v>
      </c>
    </row>
    <row r="37" spans="1:7">
      <c r="A37" s="66">
        <v>33</v>
      </c>
      <c r="B37" s="73" t="s">
        <v>602</v>
      </c>
      <c r="C37" s="43">
        <v>2617.85</v>
      </c>
      <c r="D37" s="74">
        <v>184</v>
      </c>
      <c r="E37" s="43">
        <v>2659.65</v>
      </c>
      <c r="F37" s="57">
        <f t="shared" si="1"/>
        <v>41.8000000000002</v>
      </c>
      <c r="G37" s="57" t="s">
        <v>578</v>
      </c>
    </row>
    <row r="38" spans="1:7">
      <c r="A38" s="66">
        <v>34</v>
      </c>
      <c r="B38" s="73" t="s">
        <v>69</v>
      </c>
      <c r="C38" s="43">
        <v>2128.4</v>
      </c>
      <c r="D38" s="75">
        <v>152</v>
      </c>
      <c r="E38" s="43">
        <v>1785.4</v>
      </c>
      <c r="F38" s="57">
        <f t="shared" si="1"/>
        <v>-343</v>
      </c>
      <c r="G38" s="57" t="s">
        <v>603</v>
      </c>
    </row>
    <row r="39" spans="1:7">
      <c r="A39" s="66">
        <v>35</v>
      </c>
      <c r="B39" s="73" t="s">
        <v>604</v>
      </c>
      <c r="C39" s="43">
        <v>806.5</v>
      </c>
      <c r="D39" s="75">
        <v>46</v>
      </c>
      <c r="E39" s="43">
        <v>817.1</v>
      </c>
      <c r="F39" s="57">
        <f t="shared" si="1"/>
        <v>10.6</v>
      </c>
      <c r="G39" s="57" t="s">
        <v>578</v>
      </c>
    </row>
    <row r="40" spans="1:7">
      <c r="A40" s="66">
        <v>36</v>
      </c>
      <c r="B40" s="73" t="s">
        <v>29</v>
      </c>
      <c r="C40" s="43">
        <v>1169.3</v>
      </c>
      <c r="D40" s="75">
        <v>65</v>
      </c>
      <c r="E40" s="43">
        <v>1172.8</v>
      </c>
      <c r="F40" s="57">
        <f t="shared" si="1"/>
        <v>3.5</v>
      </c>
      <c r="G40" s="57" t="s">
        <v>578</v>
      </c>
    </row>
    <row r="41" spans="1:7">
      <c r="A41" s="66">
        <v>37</v>
      </c>
      <c r="B41" s="73" t="s">
        <v>605</v>
      </c>
      <c r="C41" s="56">
        <v>859.74</v>
      </c>
      <c r="D41" s="57">
        <v>56</v>
      </c>
      <c r="E41" s="57">
        <v>871.71</v>
      </c>
      <c r="F41" s="57">
        <f t="shared" si="1"/>
        <v>11.97</v>
      </c>
      <c r="G41" s="57" t="s">
        <v>16</v>
      </c>
    </row>
    <row r="42" spans="1:7">
      <c r="A42" s="66">
        <v>38</v>
      </c>
      <c r="B42" s="73" t="s">
        <v>606</v>
      </c>
      <c r="C42" s="56">
        <v>1300.61</v>
      </c>
      <c r="D42" s="57">
        <v>76</v>
      </c>
      <c r="E42" s="57">
        <v>1335.65</v>
      </c>
      <c r="F42" s="57">
        <f t="shared" si="1"/>
        <v>35.0400000000002</v>
      </c>
      <c r="G42" s="57" t="s">
        <v>16</v>
      </c>
    </row>
    <row r="43" spans="1:7">
      <c r="A43" s="66">
        <v>39</v>
      </c>
      <c r="B43" s="73" t="s">
        <v>607</v>
      </c>
      <c r="C43" s="56">
        <v>479.83</v>
      </c>
      <c r="D43" s="57">
        <v>60</v>
      </c>
      <c r="E43" s="57">
        <v>479.83</v>
      </c>
      <c r="F43" s="57">
        <f t="shared" si="1"/>
        <v>0</v>
      </c>
      <c r="G43" s="57"/>
    </row>
    <row r="44" spans="1:7">
      <c r="A44" s="66">
        <v>40</v>
      </c>
      <c r="B44" s="73" t="s">
        <v>367</v>
      </c>
      <c r="C44" s="56">
        <v>313.47</v>
      </c>
      <c r="D44" s="57">
        <v>28</v>
      </c>
      <c r="E44" s="57">
        <v>351.11</v>
      </c>
      <c r="F44" s="57">
        <f t="shared" si="1"/>
        <v>37.64</v>
      </c>
      <c r="G44" s="57" t="s">
        <v>16</v>
      </c>
    </row>
    <row r="45" spans="1:7">
      <c r="A45" s="66">
        <v>41</v>
      </c>
      <c r="B45" s="73" t="s">
        <v>608</v>
      </c>
      <c r="C45" s="56">
        <v>594.14</v>
      </c>
      <c r="D45" s="57">
        <v>64</v>
      </c>
      <c r="E45" s="57">
        <v>613.54</v>
      </c>
      <c r="F45" s="57">
        <f t="shared" si="1"/>
        <v>19.4</v>
      </c>
      <c r="G45" s="57" t="s">
        <v>16</v>
      </c>
    </row>
    <row r="46" ht="24" spans="1:7">
      <c r="A46" s="66">
        <v>42</v>
      </c>
      <c r="B46" s="73" t="s">
        <v>609</v>
      </c>
      <c r="C46" s="56">
        <v>553.17</v>
      </c>
      <c r="D46" s="57">
        <v>42</v>
      </c>
      <c r="E46" s="57">
        <v>546.77</v>
      </c>
      <c r="F46" s="57">
        <f t="shared" si="1"/>
        <v>-6.39999999999998</v>
      </c>
      <c r="G46" s="57" t="s">
        <v>610</v>
      </c>
    </row>
    <row r="47" ht="24" spans="1:7">
      <c r="A47" s="66">
        <v>43</v>
      </c>
      <c r="B47" s="73" t="s">
        <v>611</v>
      </c>
      <c r="C47" s="56">
        <v>270.3</v>
      </c>
      <c r="D47" s="57">
        <v>36</v>
      </c>
      <c r="E47" s="57">
        <v>272.9</v>
      </c>
      <c r="F47" s="57">
        <f t="shared" si="1"/>
        <v>2.59999999999997</v>
      </c>
      <c r="G47" s="57" t="s">
        <v>612</v>
      </c>
    </row>
    <row r="48" spans="1:7">
      <c r="A48" s="66">
        <v>44</v>
      </c>
      <c r="B48" s="73" t="s">
        <v>613</v>
      </c>
      <c r="C48" s="56">
        <v>1463.1</v>
      </c>
      <c r="D48" s="57">
        <v>132</v>
      </c>
      <c r="E48" s="57">
        <v>1463.1</v>
      </c>
      <c r="F48" s="57">
        <f t="shared" si="1"/>
        <v>0</v>
      </c>
      <c r="G48" s="57"/>
    </row>
    <row r="49" spans="1:7">
      <c r="A49" s="66">
        <v>45</v>
      </c>
      <c r="B49" s="73" t="s">
        <v>614</v>
      </c>
      <c r="C49" s="56">
        <v>1409.1</v>
      </c>
      <c r="D49" s="57">
        <v>122</v>
      </c>
      <c r="E49" s="57">
        <v>1427.1</v>
      </c>
      <c r="F49" s="57">
        <f t="shared" si="1"/>
        <v>18</v>
      </c>
      <c r="G49" s="57" t="s">
        <v>16</v>
      </c>
    </row>
    <row r="50" spans="1:7">
      <c r="A50" s="66">
        <v>46</v>
      </c>
      <c r="B50" s="73" t="s">
        <v>615</v>
      </c>
      <c r="C50" s="56">
        <v>1624.65</v>
      </c>
      <c r="D50" s="57">
        <v>126</v>
      </c>
      <c r="E50" s="57">
        <v>1629.15</v>
      </c>
      <c r="F50" s="57">
        <f t="shared" si="1"/>
        <v>4.5</v>
      </c>
      <c r="G50" s="57" t="s">
        <v>16</v>
      </c>
    </row>
    <row r="51" spans="1:7">
      <c r="A51" s="66">
        <v>47</v>
      </c>
      <c r="B51" s="73" t="s">
        <v>616</v>
      </c>
      <c r="C51" s="56">
        <v>1030.1</v>
      </c>
      <c r="D51" s="57">
        <v>107</v>
      </c>
      <c r="E51" s="57">
        <v>1057.7</v>
      </c>
      <c r="F51" s="57">
        <f t="shared" si="1"/>
        <v>27.6000000000001</v>
      </c>
      <c r="G51" s="57" t="s">
        <v>16</v>
      </c>
    </row>
    <row r="52" spans="1:7">
      <c r="A52" s="66">
        <v>48</v>
      </c>
      <c r="B52" s="73" t="s">
        <v>617</v>
      </c>
      <c r="C52" s="56">
        <v>1064.79</v>
      </c>
      <c r="D52" s="57">
        <v>107</v>
      </c>
      <c r="E52" s="57">
        <v>1087.29</v>
      </c>
      <c r="F52" s="57">
        <f t="shared" si="1"/>
        <v>22.5</v>
      </c>
      <c r="G52" s="57" t="s">
        <v>16</v>
      </c>
    </row>
    <row r="53" spans="1:7">
      <c r="A53" s="66">
        <v>49</v>
      </c>
      <c r="B53" s="73" t="s">
        <v>618</v>
      </c>
      <c r="C53" s="56">
        <v>537.53</v>
      </c>
      <c r="D53" s="57">
        <v>36</v>
      </c>
      <c r="E53" s="57">
        <v>537.53</v>
      </c>
      <c r="F53" s="57">
        <f t="shared" si="1"/>
        <v>0</v>
      </c>
      <c r="G53" s="57"/>
    </row>
    <row r="54" spans="1:7">
      <c r="A54" s="66">
        <v>50</v>
      </c>
      <c r="B54" s="73" t="s">
        <v>619</v>
      </c>
      <c r="C54" s="56">
        <v>640</v>
      </c>
      <c r="D54" s="57">
        <v>59</v>
      </c>
      <c r="E54" s="57">
        <v>684.2</v>
      </c>
      <c r="F54" s="57">
        <f t="shared" si="1"/>
        <v>44.2</v>
      </c>
      <c r="G54" s="57" t="s">
        <v>16</v>
      </c>
    </row>
    <row r="55" spans="1:7">
      <c r="A55" s="66">
        <v>51</v>
      </c>
      <c r="B55" s="73" t="s">
        <v>620</v>
      </c>
      <c r="C55" s="56">
        <v>508.91</v>
      </c>
      <c r="D55" s="57">
        <v>54</v>
      </c>
      <c r="E55" s="57">
        <v>520.01</v>
      </c>
      <c r="F55" s="57">
        <f t="shared" si="1"/>
        <v>11.1</v>
      </c>
      <c r="G55" s="57" t="s">
        <v>16</v>
      </c>
    </row>
    <row r="56" spans="1:7">
      <c r="A56" s="66">
        <v>52</v>
      </c>
      <c r="B56" s="73" t="s">
        <v>390</v>
      </c>
      <c r="C56" s="56">
        <v>267</v>
      </c>
      <c r="D56" s="57">
        <v>31</v>
      </c>
      <c r="E56" s="57">
        <v>287.5</v>
      </c>
      <c r="F56" s="57">
        <f t="shared" si="1"/>
        <v>20.5</v>
      </c>
      <c r="G56" s="57" t="s">
        <v>16</v>
      </c>
    </row>
    <row r="57" spans="1:7">
      <c r="A57" s="66">
        <v>53</v>
      </c>
      <c r="B57" s="57" t="s">
        <v>352</v>
      </c>
      <c r="C57" s="76">
        <v>646.15</v>
      </c>
      <c r="D57" s="72">
        <v>57</v>
      </c>
      <c r="E57" s="72">
        <v>649.15</v>
      </c>
      <c r="F57" s="57">
        <f t="shared" si="1"/>
        <v>3</v>
      </c>
      <c r="G57" s="57" t="s">
        <v>16</v>
      </c>
    </row>
    <row r="58" ht="24" spans="1:7">
      <c r="A58" s="66">
        <v>54</v>
      </c>
      <c r="B58" s="73" t="s">
        <v>621</v>
      </c>
      <c r="C58" s="77">
        <v>1057.2</v>
      </c>
      <c r="D58" s="57">
        <v>81</v>
      </c>
      <c r="E58" s="57">
        <v>1115.7</v>
      </c>
      <c r="F58" s="57">
        <v>58.5</v>
      </c>
      <c r="G58" s="57" t="s">
        <v>622</v>
      </c>
    </row>
    <row r="59" ht="24" spans="1:7">
      <c r="A59" s="66">
        <v>55</v>
      </c>
      <c r="B59" s="73" t="s">
        <v>623</v>
      </c>
      <c r="C59" s="77">
        <v>900.34</v>
      </c>
      <c r="D59" s="57">
        <v>57</v>
      </c>
      <c r="E59" s="57">
        <v>934.68</v>
      </c>
      <c r="F59" s="57">
        <v>34.3399999999999</v>
      </c>
      <c r="G59" s="57" t="s">
        <v>622</v>
      </c>
    </row>
    <row r="60" ht="24" spans="1:7">
      <c r="A60" s="66">
        <v>56</v>
      </c>
      <c r="B60" s="73" t="s">
        <v>624</v>
      </c>
      <c r="C60" s="77">
        <v>3451.1</v>
      </c>
      <c r="D60" s="57">
        <v>228</v>
      </c>
      <c r="E60" s="57">
        <v>3620.8</v>
      </c>
      <c r="F60" s="57">
        <v>169.7</v>
      </c>
      <c r="G60" s="57" t="s">
        <v>625</v>
      </c>
    </row>
    <row r="61" spans="1:7">
      <c r="A61" s="66">
        <v>57</v>
      </c>
      <c r="B61" s="73" t="s">
        <v>626</v>
      </c>
      <c r="C61" s="77">
        <v>664.97</v>
      </c>
      <c r="D61" s="57">
        <v>55</v>
      </c>
      <c r="E61" s="57">
        <v>655.57</v>
      </c>
      <c r="F61" s="57">
        <v>-9.39999999999998</v>
      </c>
      <c r="G61" s="57" t="s">
        <v>627</v>
      </c>
    </row>
    <row r="62" spans="1:7">
      <c r="A62" s="66">
        <v>58</v>
      </c>
      <c r="B62" s="73" t="s">
        <v>628</v>
      </c>
      <c r="C62" s="77">
        <v>837.12</v>
      </c>
      <c r="D62" s="57">
        <v>69</v>
      </c>
      <c r="E62" s="57">
        <v>837.12</v>
      </c>
      <c r="F62" s="57">
        <v>0</v>
      </c>
      <c r="G62" s="57"/>
    </row>
    <row r="63" ht="24" spans="1:7">
      <c r="A63" s="66">
        <v>59</v>
      </c>
      <c r="B63" s="73" t="s">
        <v>629</v>
      </c>
      <c r="C63" s="77">
        <v>1206.03</v>
      </c>
      <c r="D63" s="57">
        <v>76</v>
      </c>
      <c r="E63" s="57">
        <v>1226.33</v>
      </c>
      <c r="F63" s="57">
        <v>20.3</v>
      </c>
      <c r="G63" s="57" t="s">
        <v>625</v>
      </c>
    </row>
    <row r="64" ht="24" spans="1:7">
      <c r="A64" s="66">
        <v>60</v>
      </c>
      <c r="B64" s="73" t="s">
        <v>630</v>
      </c>
      <c r="C64" s="77">
        <v>3014.3</v>
      </c>
      <c r="D64" s="57">
        <v>193</v>
      </c>
      <c r="E64" s="57">
        <v>3027.2</v>
      </c>
      <c r="F64" s="57">
        <v>12.8999999999996</v>
      </c>
      <c r="G64" s="57" t="s">
        <v>622</v>
      </c>
    </row>
    <row r="65" ht="24" spans="1:7">
      <c r="A65" s="66">
        <v>61</v>
      </c>
      <c r="B65" s="73" t="s">
        <v>631</v>
      </c>
      <c r="C65" s="77">
        <v>1036.6</v>
      </c>
      <c r="D65" s="57">
        <v>101</v>
      </c>
      <c r="E65" s="57">
        <v>1038.3</v>
      </c>
      <c r="F65" s="57">
        <v>1.70000000000005</v>
      </c>
      <c r="G65" s="57" t="s">
        <v>622</v>
      </c>
    </row>
    <row r="66" ht="24" spans="1:7">
      <c r="A66" s="66">
        <v>62</v>
      </c>
      <c r="B66" s="73" t="s">
        <v>632</v>
      </c>
      <c r="C66" s="77">
        <v>1091.1</v>
      </c>
      <c r="D66" s="57">
        <v>137</v>
      </c>
      <c r="E66" s="57">
        <v>1092.8</v>
      </c>
      <c r="F66" s="57">
        <v>1.70000000000005</v>
      </c>
      <c r="G66" s="57" t="s">
        <v>622</v>
      </c>
    </row>
    <row r="67" ht="24" spans="1:7">
      <c r="A67" s="66">
        <v>63</v>
      </c>
      <c r="B67" s="73" t="s">
        <v>633</v>
      </c>
      <c r="C67" s="77">
        <v>465.25</v>
      </c>
      <c r="D67" s="57">
        <v>28</v>
      </c>
      <c r="E67" s="57">
        <v>467.34</v>
      </c>
      <c r="F67" s="57">
        <v>2.08999999999997</v>
      </c>
      <c r="G67" s="57" t="s">
        <v>622</v>
      </c>
    </row>
    <row r="68" spans="1:7">
      <c r="A68" s="66">
        <v>64</v>
      </c>
      <c r="B68" s="73" t="s">
        <v>634</v>
      </c>
      <c r="C68" s="77">
        <v>1384.1</v>
      </c>
      <c r="D68" s="57">
        <v>108</v>
      </c>
      <c r="E68" s="57">
        <v>1384.1</v>
      </c>
      <c r="F68" s="57">
        <v>0</v>
      </c>
      <c r="G68" s="57"/>
    </row>
    <row r="69" ht="24" spans="1:7">
      <c r="A69" s="66">
        <v>65</v>
      </c>
      <c r="B69" s="73" t="s">
        <v>635</v>
      </c>
      <c r="C69" s="77">
        <v>1066.93</v>
      </c>
      <c r="D69" s="57">
        <v>111</v>
      </c>
      <c r="E69" s="57">
        <v>1073.43</v>
      </c>
      <c r="F69" s="57">
        <v>6.5</v>
      </c>
      <c r="G69" s="57" t="s">
        <v>622</v>
      </c>
    </row>
    <row r="70" spans="1:7">
      <c r="A70" s="66">
        <v>66</v>
      </c>
      <c r="B70" s="73" t="s">
        <v>636</v>
      </c>
      <c r="C70" s="77">
        <v>845.89</v>
      </c>
      <c r="D70" s="57">
        <v>137</v>
      </c>
      <c r="E70" s="57">
        <v>845.89</v>
      </c>
      <c r="F70" s="57">
        <v>0</v>
      </c>
      <c r="G70" s="57"/>
    </row>
    <row r="71" ht="24" spans="1:7">
      <c r="A71" s="66">
        <v>67</v>
      </c>
      <c r="B71" s="73" t="s">
        <v>637</v>
      </c>
      <c r="C71" s="77">
        <v>611.4</v>
      </c>
      <c r="D71" s="57">
        <v>59</v>
      </c>
      <c r="E71" s="57">
        <v>618.1</v>
      </c>
      <c r="F71" s="57">
        <v>6.70000000000005</v>
      </c>
      <c r="G71" s="57" t="s">
        <v>622</v>
      </c>
    </row>
    <row r="72" spans="1:7">
      <c r="A72" s="66">
        <v>68</v>
      </c>
      <c r="B72" s="73" t="s">
        <v>638</v>
      </c>
      <c r="C72" s="77">
        <v>1687.5</v>
      </c>
      <c r="D72" s="57">
        <v>109</v>
      </c>
      <c r="E72" s="57">
        <v>1701.4</v>
      </c>
      <c r="F72" s="57">
        <v>13.9000000000001</v>
      </c>
      <c r="G72" s="57" t="s">
        <v>639</v>
      </c>
    </row>
    <row r="73" spans="1:7">
      <c r="A73" s="66">
        <v>69</v>
      </c>
      <c r="B73" s="73" t="s">
        <v>640</v>
      </c>
      <c r="C73" s="77">
        <v>799.9</v>
      </c>
      <c r="D73" s="57">
        <v>95</v>
      </c>
      <c r="E73" s="57">
        <v>799.9</v>
      </c>
      <c r="F73" s="57">
        <v>0</v>
      </c>
      <c r="G73" s="57"/>
    </row>
    <row r="74" spans="1:7">
      <c r="A74" s="66">
        <v>70</v>
      </c>
      <c r="B74" s="57" t="s">
        <v>641</v>
      </c>
      <c r="C74" s="78">
        <v>599.6</v>
      </c>
      <c r="D74" s="79">
        <v>85</v>
      </c>
      <c r="E74" s="79">
        <v>599.6</v>
      </c>
      <c r="F74" s="79">
        <v>0</v>
      </c>
      <c r="G74" s="79"/>
    </row>
    <row r="75" spans="1:7">
      <c r="A75" s="66">
        <v>71</v>
      </c>
      <c r="B75" s="79" t="s">
        <v>642</v>
      </c>
      <c r="C75" s="78">
        <v>1146.9</v>
      </c>
      <c r="D75" s="79">
        <v>111</v>
      </c>
      <c r="E75" s="79">
        <v>1137.5</v>
      </c>
      <c r="F75" s="79">
        <v>-9.40000000000009</v>
      </c>
      <c r="G75" s="57" t="s">
        <v>627</v>
      </c>
    </row>
    <row r="76" spans="1:7">
      <c r="A76" s="66">
        <v>72</v>
      </c>
      <c r="B76" s="79" t="s">
        <v>643</v>
      </c>
      <c r="C76" s="78">
        <v>665.06</v>
      </c>
      <c r="D76" s="79">
        <v>115</v>
      </c>
      <c r="E76" s="79">
        <v>665.06</v>
      </c>
      <c r="F76" s="79">
        <v>0</v>
      </c>
      <c r="G76" s="79"/>
    </row>
    <row r="77" ht="24" spans="1:7">
      <c r="A77" s="66">
        <v>73</v>
      </c>
      <c r="B77" s="79" t="s">
        <v>354</v>
      </c>
      <c r="C77" s="78">
        <v>974.4</v>
      </c>
      <c r="D77" s="79">
        <v>69</v>
      </c>
      <c r="E77" s="79">
        <v>978</v>
      </c>
      <c r="F77" s="79">
        <v>3.60000000000002</v>
      </c>
      <c r="G77" s="57" t="s">
        <v>622</v>
      </c>
    </row>
    <row r="78" spans="1:7">
      <c r="A78" s="80" t="s">
        <v>90</v>
      </c>
      <c r="B78" s="81"/>
      <c r="C78" s="82">
        <f t="shared" ref="C78:F78" si="2">SUM(C5:C77)</f>
        <v>85292.29</v>
      </c>
      <c r="D78" s="82">
        <f t="shared" si="2"/>
        <v>7031</v>
      </c>
      <c r="E78" s="82">
        <f t="shared" si="2"/>
        <v>86159.88</v>
      </c>
      <c r="F78" s="82">
        <f t="shared" si="2"/>
        <v>867.59</v>
      </c>
      <c r="G78" s="82"/>
    </row>
    <row r="80" spans="1:7">
      <c r="A80" s="26" t="s">
        <v>644</v>
      </c>
      <c r="B80" s="26"/>
      <c r="C80" s="26"/>
      <c r="D80" s="26"/>
      <c r="E80" s="26"/>
      <c r="F80" s="26"/>
      <c r="G80" s="26"/>
    </row>
  </sheetData>
  <mergeCells count="8">
    <mergeCell ref="A1:G1"/>
    <mergeCell ref="A2:G2"/>
    <mergeCell ref="D3:G3"/>
    <mergeCell ref="A78:B78"/>
    <mergeCell ref="A80:G80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A2" sqref="A2:G2"/>
    </sheetView>
  </sheetViews>
  <sheetFormatPr defaultColWidth="9" defaultRowHeight="13.5" outlineLevelCol="6"/>
  <cols>
    <col min="1" max="1" width="4.625" customWidth="1"/>
    <col min="2" max="2" width="11.25" customWidth="1"/>
    <col min="3" max="3" width="8.5" customWidth="1"/>
    <col min="4" max="4" width="7.125" customWidth="1"/>
    <col min="5" max="5" width="10.375" customWidth="1"/>
    <col min="6" max="6" width="12" customWidth="1"/>
    <col min="7" max="7" width="21.75" customWidth="1"/>
  </cols>
  <sheetData>
    <row r="1" ht="20.25" spans="1:7">
      <c r="A1" s="2" t="s">
        <v>645</v>
      </c>
      <c r="B1" s="2"/>
      <c r="C1" s="2"/>
      <c r="D1" s="2"/>
      <c r="E1" s="2"/>
      <c r="F1" s="2"/>
      <c r="G1" s="2"/>
    </row>
    <row r="2" spans="1:7">
      <c r="A2" s="4" t="s">
        <v>455</v>
      </c>
      <c r="B2" s="5"/>
      <c r="C2" s="5"/>
      <c r="D2" s="5"/>
      <c r="E2" s="5"/>
      <c r="F2" s="5"/>
      <c r="G2" s="7"/>
    </row>
    <row r="3" spans="1:7">
      <c r="A3" s="51" t="s">
        <v>2</v>
      </c>
      <c r="B3" s="52" t="s">
        <v>3</v>
      </c>
      <c r="C3" s="53" t="s">
        <v>4</v>
      </c>
      <c r="D3" s="54" t="s">
        <v>5</v>
      </c>
      <c r="E3" s="54"/>
      <c r="F3" s="54"/>
      <c r="G3" s="54"/>
    </row>
    <row r="4" spans="1:7">
      <c r="A4" s="51"/>
      <c r="B4" s="55"/>
      <c r="C4" s="56"/>
      <c r="D4" s="57" t="s">
        <v>6</v>
      </c>
      <c r="E4" s="57" t="s">
        <v>7</v>
      </c>
      <c r="F4" s="57" t="s">
        <v>8</v>
      </c>
      <c r="G4" s="57" t="s">
        <v>9</v>
      </c>
    </row>
    <row r="5" spans="1:7">
      <c r="A5" s="43">
        <v>1</v>
      </c>
      <c r="B5" s="43" t="s">
        <v>646</v>
      </c>
      <c r="C5" s="43">
        <v>877.96</v>
      </c>
      <c r="D5" s="58">
        <v>45</v>
      </c>
      <c r="E5" s="43">
        <v>881.96</v>
      </c>
      <c r="F5" s="38">
        <f t="shared" ref="F5:F68" si="0">E5-C5</f>
        <v>4</v>
      </c>
      <c r="G5" s="59" t="s">
        <v>647</v>
      </c>
    </row>
    <row r="6" spans="1:7">
      <c r="A6" s="43">
        <v>2</v>
      </c>
      <c r="B6" s="60" t="s">
        <v>648</v>
      </c>
      <c r="C6" s="43">
        <v>575.38</v>
      </c>
      <c r="D6" s="58">
        <v>99</v>
      </c>
      <c r="E6" s="43">
        <v>723.58</v>
      </c>
      <c r="F6" s="38">
        <f t="shared" si="0"/>
        <v>148.2</v>
      </c>
      <c r="G6" s="61" t="s">
        <v>16</v>
      </c>
    </row>
    <row r="7" spans="1:7">
      <c r="A7" s="43">
        <v>3</v>
      </c>
      <c r="B7" s="43" t="s">
        <v>649</v>
      </c>
      <c r="C7" s="43">
        <v>597.88</v>
      </c>
      <c r="D7" s="58">
        <v>96</v>
      </c>
      <c r="E7" s="43">
        <v>832.3</v>
      </c>
      <c r="F7" s="38">
        <f t="shared" si="0"/>
        <v>234.42</v>
      </c>
      <c r="G7" s="61" t="s">
        <v>16</v>
      </c>
    </row>
    <row r="8" spans="1:7">
      <c r="A8" s="43">
        <v>4</v>
      </c>
      <c r="B8" s="43" t="s">
        <v>650</v>
      </c>
      <c r="C8" s="43">
        <v>595.9</v>
      </c>
      <c r="D8" s="58">
        <v>59</v>
      </c>
      <c r="E8" s="43">
        <v>626.7</v>
      </c>
      <c r="F8" s="38">
        <f t="shared" si="0"/>
        <v>30.8000000000001</v>
      </c>
      <c r="G8" s="61" t="s">
        <v>16</v>
      </c>
    </row>
    <row r="9" spans="1:7">
      <c r="A9" s="43">
        <v>5</v>
      </c>
      <c r="B9" s="43" t="s">
        <v>651</v>
      </c>
      <c r="C9" s="43">
        <v>651.59</v>
      </c>
      <c r="D9" s="58">
        <v>70</v>
      </c>
      <c r="E9" s="43">
        <v>708.79</v>
      </c>
      <c r="F9" s="38">
        <f t="shared" si="0"/>
        <v>57.1999999999999</v>
      </c>
      <c r="G9" s="61" t="s">
        <v>16</v>
      </c>
    </row>
    <row r="10" spans="1:7">
      <c r="A10" s="43">
        <v>6</v>
      </c>
      <c r="B10" s="43" t="s">
        <v>652</v>
      </c>
      <c r="C10" s="43">
        <v>1492.65</v>
      </c>
      <c r="D10" s="58">
        <v>128</v>
      </c>
      <c r="E10" s="43">
        <v>1691.65</v>
      </c>
      <c r="F10" s="38">
        <f t="shared" si="0"/>
        <v>199</v>
      </c>
      <c r="G10" s="59" t="s">
        <v>653</v>
      </c>
    </row>
    <row r="11" spans="1:7">
      <c r="A11" s="43">
        <v>7</v>
      </c>
      <c r="B11" s="43" t="s">
        <v>654</v>
      </c>
      <c r="C11" s="43">
        <v>644.57</v>
      </c>
      <c r="D11" s="58">
        <v>19</v>
      </c>
      <c r="E11" s="43">
        <v>696.17</v>
      </c>
      <c r="F11" s="38">
        <f t="shared" si="0"/>
        <v>51.5999999999999</v>
      </c>
      <c r="G11" s="59" t="s">
        <v>655</v>
      </c>
    </row>
    <row r="12" spans="1:7">
      <c r="A12" s="43">
        <v>8</v>
      </c>
      <c r="B12" s="43" t="s">
        <v>656</v>
      </c>
      <c r="C12" s="43">
        <v>511.9</v>
      </c>
      <c r="D12" s="58">
        <v>59</v>
      </c>
      <c r="E12" s="43">
        <v>514.9</v>
      </c>
      <c r="F12" s="38">
        <f t="shared" si="0"/>
        <v>3</v>
      </c>
      <c r="G12" s="59" t="s">
        <v>657</v>
      </c>
    </row>
    <row r="13" ht="24" spans="1:7">
      <c r="A13" s="43">
        <v>9</v>
      </c>
      <c r="B13" s="43" t="s">
        <v>658</v>
      </c>
      <c r="C13" s="43">
        <v>875.99</v>
      </c>
      <c r="D13" s="58">
        <v>24</v>
      </c>
      <c r="E13" s="43">
        <v>1025.43</v>
      </c>
      <c r="F13" s="38">
        <f t="shared" si="0"/>
        <v>149.44</v>
      </c>
      <c r="G13" s="59" t="s">
        <v>659</v>
      </c>
    </row>
    <row r="14" spans="1:7">
      <c r="A14" s="43">
        <v>10</v>
      </c>
      <c r="B14" s="43" t="s">
        <v>660</v>
      </c>
      <c r="C14" s="43">
        <v>189.79</v>
      </c>
      <c r="D14" s="58">
        <v>32</v>
      </c>
      <c r="E14" s="43">
        <v>242.8</v>
      </c>
      <c r="F14" s="38">
        <f t="shared" si="0"/>
        <v>53.01</v>
      </c>
      <c r="G14" s="61" t="s">
        <v>16</v>
      </c>
    </row>
    <row r="15" spans="1:7">
      <c r="A15" s="43">
        <v>11</v>
      </c>
      <c r="B15" s="43" t="s">
        <v>661</v>
      </c>
      <c r="C15" s="43">
        <v>245.12</v>
      </c>
      <c r="D15" s="58">
        <v>37</v>
      </c>
      <c r="E15" s="43">
        <v>246.12</v>
      </c>
      <c r="F15" s="38">
        <f t="shared" si="0"/>
        <v>1</v>
      </c>
      <c r="G15" s="59" t="s">
        <v>662</v>
      </c>
    </row>
    <row r="16" spans="1:7">
      <c r="A16" s="43">
        <v>12</v>
      </c>
      <c r="B16" s="43" t="s">
        <v>663</v>
      </c>
      <c r="C16" s="43">
        <v>470.7</v>
      </c>
      <c r="D16" s="58">
        <v>33</v>
      </c>
      <c r="E16" s="43">
        <v>488.7</v>
      </c>
      <c r="F16" s="38">
        <f t="shared" si="0"/>
        <v>18</v>
      </c>
      <c r="G16" s="59" t="s">
        <v>664</v>
      </c>
    </row>
    <row r="17" spans="1:7">
      <c r="A17" s="43">
        <v>13</v>
      </c>
      <c r="B17" s="43" t="s">
        <v>665</v>
      </c>
      <c r="C17" s="43">
        <v>551.5</v>
      </c>
      <c r="D17" s="58">
        <v>61</v>
      </c>
      <c r="E17" s="43">
        <v>628.55</v>
      </c>
      <c r="F17" s="38">
        <f t="shared" si="0"/>
        <v>77.05</v>
      </c>
      <c r="G17" s="61" t="s">
        <v>16</v>
      </c>
    </row>
    <row r="18" spans="1:7">
      <c r="A18" s="43">
        <v>14</v>
      </c>
      <c r="B18" s="43" t="s">
        <v>666</v>
      </c>
      <c r="C18" s="43">
        <v>1586.86</v>
      </c>
      <c r="D18" s="58">
        <v>105</v>
      </c>
      <c r="E18" s="43">
        <v>1589.35</v>
      </c>
      <c r="F18" s="38">
        <f t="shared" si="0"/>
        <v>2.49000000000001</v>
      </c>
      <c r="G18" s="59" t="s">
        <v>667</v>
      </c>
    </row>
    <row r="19" spans="1:7">
      <c r="A19" s="43">
        <v>15</v>
      </c>
      <c r="B19" s="43" t="s">
        <v>668</v>
      </c>
      <c r="C19" s="43">
        <v>483.7</v>
      </c>
      <c r="D19" s="58">
        <v>77</v>
      </c>
      <c r="E19" s="43">
        <v>518.2</v>
      </c>
      <c r="F19" s="38">
        <f t="shared" si="0"/>
        <v>34.5000000000001</v>
      </c>
      <c r="G19" s="61" t="s">
        <v>16</v>
      </c>
    </row>
    <row r="20" ht="24" spans="1:7">
      <c r="A20" s="43">
        <v>16</v>
      </c>
      <c r="B20" s="43" t="s">
        <v>669</v>
      </c>
      <c r="C20" s="43">
        <v>889.2</v>
      </c>
      <c r="D20" s="58">
        <v>90</v>
      </c>
      <c r="E20" s="43">
        <v>885</v>
      </c>
      <c r="F20" s="38">
        <f t="shared" si="0"/>
        <v>-4.20000000000005</v>
      </c>
      <c r="G20" s="59" t="s">
        <v>670</v>
      </c>
    </row>
    <row r="21" spans="1:7">
      <c r="A21" s="43">
        <v>17</v>
      </c>
      <c r="B21" s="43" t="s">
        <v>671</v>
      </c>
      <c r="C21" s="43">
        <v>971.05</v>
      </c>
      <c r="D21" s="58">
        <v>98</v>
      </c>
      <c r="E21" s="43">
        <v>1017.65</v>
      </c>
      <c r="F21" s="38">
        <f t="shared" si="0"/>
        <v>46.6</v>
      </c>
      <c r="G21" s="61" t="s">
        <v>16</v>
      </c>
    </row>
    <row r="22" spans="1:7">
      <c r="A22" s="43">
        <v>18</v>
      </c>
      <c r="B22" s="43" t="s">
        <v>672</v>
      </c>
      <c r="C22" s="43">
        <v>679.7</v>
      </c>
      <c r="D22" s="58">
        <v>89</v>
      </c>
      <c r="E22" s="43">
        <v>719.2</v>
      </c>
      <c r="F22" s="38">
        <f t="shared" si="0"/>
        <v>39.5</v>
      </c>
      <c r="G22" s="61" t="s">
        <v>16</v>
      </c>
    </row>
    <row r="23" spans="1:7">
      <c r="A23" s="43">
        <v>19</v>
      </c>
      <c r="B23" s="43" t="s">
        <v>673</v>
      </c>
      <c r="C23" s="43">
        <v>385</v>
      </c>
      <c r="D23" s="58">
        <v>47</v>
      </c>
      <c r="E23" s="43">
        <v>385</v>
      </c>
      <c r="F23" s="38">
        <f t="shared" si="0"/>
        <v>0</v>
      </c>
      <c r="G23" s="59"/>
    </row>
    <row r="24" spans="1:7">
      <c r="A24" s="43">
        <v>20</v>
      </c>
      <c r="B24" s="60" t="s">
        <v>674</v>
      </c>
      <c r="C24" s="43">
        <v>1947.78</v>
      </c>
      <c r="D24" s="58">
        <v>188</v>
      </c>
      <c r="E24" s="43">
        <v>1967.26</v>
      </c>
      <c r="F24" s="38">
        <f t="shared" si="0"/>
        <v>19.48</v>
      </c>
      <c r="G24" s="59" t="s">
        <v>468</v>
      </c>
    </row>
    <row r="25" spans="1:7">
      <c r="A25" s="43">
        <v>21</v>
      </c>
      <c r="B25" s="43" t="s">
        <v>675</v>
      </c>
      <c r="C25" s="43">
        <v>153.7</v>
      </c>
      <c r="D25" s="58">
        <v>49</v>
      </c>
      <c r="E25" s="43">
        <v>153.7</v>
      </c>
      <c r="F25" s="38">
        <f t="shared" si="0"/>
        <v>0</v>
      </c>
      <c r="G25" s="59"/>
    </row>
    <row r="26" spans="1:7">
      <c r="A26" s="43">
        <v>22</v>
      </c>
      <c r="B26" s="43" t="s">
        <v>167</v>
      </c>
      <c r="C26" s="43">
        <v>1271.2</v>
      </c>
      <c r="D26" s="58">
        <v>212</v>
      </c>
      <c r="E26" s="43">
        <v>1245.8</v>
      </c>
      <c r="F26" s="38">
        <f t="shared" si="0"/>
        <v>-25.4000000000001</v>
      </c>
      <c r="G26" s="59" t="s">
        <v>676</v>
      </c>
    </row>
    <row r="27" spans="1:7">
      <c r="A27" s="43">
        <v>23</v>
      </c>
      <c r="B27" s="43" t="s">
        <v>677</v>
      </c>
      <c r="C27" s="43">
        <v>794.4</v>
      </c>
      <c r="D27" s="58">
        <v>93</v>
      </c>
      <c r="E27" s="43">
        <v>888.82</v>
      </c>
      <c r="F27" s="38">
        <f t="shared" si="0"/>
        <v>94.4200000000001</v>
      </c>
      <c r="G27" s="61" t="s">
        <v>16</v>
      </c>
    </row>
    <row r="28" ht="24" spans="1:7">
      <c r="A28" s="43">
        <v>24</v>
      </c>
      <c r="B28" s="43" t="s">
        <v>678</v>
      </c>
      <c r="C28" s="43">
        <v>1560.6</v>
      </c>
      <c r="D28" s="58">
        <v>160</v>
      </c>
      <c r="E28" s="43">
        <v>1624.7</v>
      </c>
      <c r="F28" s="38">
        <f t="shared" si="0"/>
        <v>64.1000000000001</v>
      </c>
      <c r="G28" s="59" t="s">
        <v>679</v>
      </c>
    </row>
    <row r="29" spans="1:7">
      <c r="A29" s="43">
        <v>25</v>
      </c>
      <c r="B29" s="43" t="s">
        <v>680</v>
      </c>
      <c r="C29" s="43">
        <v>1282.3</v>
      </c>
      <c r="D29" s="58">
        <v>109</v>
      </c>
      <c r="E29" s="43">
        <v>1146.3</v>
      </c>
      <c r="F29" s="38">
        <f t="shared" si="0"/>
        <v>-136</v>
      </c>
      <c r="G29" s="59" t="s">
        <v>681</v>
      </c>
    </row>
    <row r="30" spans="1:7">
      <c r="A30" s="43">
        <v>26</v>
      </c>
      <c r="B30" s="43" t="s">
        <v>682</v>
      </c>
      <c r="C30" s="43">
        <v>1095.2</v>
      </c>
      <c r="D30" s="58">
        <v>89</v>
      </c>
      <c r="E30" s="43">
        <v>1039</v>
      </c>
      <c r="F30" s="38">
        <f t="shared" si="0"/>
        <v>-56.2</v>
      </c>
      <c r="G30" s="59" t="s">
        <v>683</v>
      </c>
    </row>
    <row r="31" spans="1:7">
      <c r="A31" s="43">
        <v>27</v>
      </c>
      <c r="B31" s="43" t="s">
        <v>37</v>
      </c>
      <c r="C31" s="43">
        <v>246.8</v>
      </c>
      <c r="D31" s="58">
        <v>42</v>
      </c>
      <c r="E31" s="43">
        <v>266.08</v>
      </c>
      <c r="F31" s="38">
        <f t="shared" si="0"/>
        <v>19.28</v>
      </c>
      <c r="G31" s="61" t="s">
        <v>16</v>
      </c>
    </row>
    <row r="32" spans="1:7">
      <c r="A32" s="43">
        <v>28</v>
      </c>
      <c r="B32" s="43" t="s">
        <v>684</v>
      </c>
      <c r="C32" s="43">
        <v>867.5</v>
      </c>
      <c r="D32" s="58">
        <v>83</v>
      </c>
      <c r="E32" s="43">
        <v>866.35</v>
      </c>
      <c r="F32" s="38">
        <f t="shared" si="0"/>
        <v>-1.14999999999998</v>
      </c>
      <c r="G32" s="59" t="s">
        <v>676</v>
      </c>
    </row>
    <row r="33" spans="1:7">
      <c r="A33" s="43">
        <v>29</v>
      </c>
      <c r="B33" s="43" t="s">
        <v>685</v>
      </c>
      <c r="C33" s="43">
        <v>97.8</v>
      </c>
      <c r="D33" s="58">
        <v>56</v>
      </c>
      <c r="E33" s="43">
        <v>178.8</v>
      </c>
      <c r="F33" s="38">
        <f t="shared" si="0"/>
        <v>81</v>
      </c>
      <c r="G33" s="61" t="s">
        <v>16</v>
      </c>
    </row>
    <row r="34" spans="1:7">
      <c r="A34" s="43">
        <v>30</v>
      </c>
      <c r="B34" s="43" t="s">
        <v>686</v>
      </c>
      <c r="C34" s="43">
        <v>930.69</v>
      </c>
      <c r="D34" s="58">
        <v>118</v>
      </c>
      <c r="E34" s="43">
        <v>955.69</v>
      </c>
      <c r="F34" s="38">
        <f t="shared" si="0"/>
        <v>25</v>
      </c>
      <c r="G34" s="59" t="s">
        <v>468</v>
      </c>
    </row>
    <row r="35" spans="1:7">
      <c r="A35" s="43">
        <v>31</v>
      </c>
      <c r="B35" s="43" t="s">
        <v>65</v>
      </c>
      <c r="C35" s="43">
        <v>686.51</v>
      </c>
      <c r="D35" s="58">
        <v>66</v>
      </c>
      <c r="E35" s="43">
        <v>704.12</v>
      </c>
      <c r="F35" s="38">
        <f t="shared" si="0"/>
        <v>17.61</v>
      </c>
      <c r="G35" s="61" t="s">
        <v>16</v>
      </c>
    </row>
    <row r="36" spans="1:7">
      <c r="A36" s="43">
        <v>32</v>
      </c>
      <c r="B36" s="43" t="s">
        <v>687</v>
      </c>
      <c r="C36" s="43">
        <v>391.95</v>
      </c>
      <c r="D36" s="58">
        <v>60</v>
      </c>
      <c r="E36" s="43">
        <v>401.7</v>
      </c>
      <c r="F36" s="38">
        <f t="shared" si="0"/>
        <v>9.75</v>
      </c>
      <c r="G36" s="61" t="s">
        <v>16</v>
      </c>
    </row>
    <row r="37" spans="1:7">
      <c r="A37" s="43">
        <v>33</v>
      </c>
      <c r="B37" s="43" t="s">
        <v>688</v>
      </c>
      <c r="C37" s="43">
        <v>653.78</v>
      </c>
      <c r="D37" s="58">
        <v>51</v>
      </c>
      <c r="E37" s="43">
        <v>653.78</v>
      </c>
      <c r="F37" s="38">
        <f t="shared" si="0"/>
        <v>0</v>
      </c>
      <c r="G37" s="59"/>
    </row>
    <row r="38" spans="1:7">
      <c r="A38" s="43">
        <v>34</v>
      </c>
      <c r="B38" s="43" t="s">
        <v>689</v>
      </c>
      <c r="C38" s="43">
        <v>558.3</v>
      </c>
      <c r="D38" s="58">
        <v>66</v>
      </c>
      <c r="E38" s="43">
        <v>560.6</v>
      </c>
      <c r="F38" s="38">
        <f t="shared" si="0"/>
        <v>2.30000000000007</v>
      </c>
      <c r="G38" s="59" t="s">
        <v>667</v>
      </c>
    </row>
    <row r="39" spans="1:7">
      <c r="A39" s="43">
        <v>35</v>
      </c>
      <c r="B39" s="43" t="s">
        <v>690</v>
      </c>
      <c r="C39" s="43">
        <v>486</v>
      </c>
      <c r="D39" s="58">
        <v>61</v>
      </c>
      <c r="E39" s="43">
        <v>501.34</v>
      </c>
      <c r="F39" s="38">
        <f t="shared" si="0"/>
        <v>15.34</v>
      </c>
      <c r="G39" s="59" t="s">
        <v>16</v>
      </c>
    </row>
    <row r="40" spans="1:7">
      <c r="A40" s="43">
        <v>36</v>
      </c>
      <c r="B40" s="43" t="s">
        <v>691</v>
      </c>
      <c r="C40" s="43">
        <v>1081.07</v>
      </c>
      <c r="D40" s="58">
        <v>124</v>
      </c>
      <c r="E40" s="43">
        <v>1090.64</v>
      </c>
      <c r="F40" s="38">
        <f t="shared" si="0"/>
        <v>9.57000000000016</v>
      </c>
      <c r="G40" s="59" t="s">
        <v>692</v>
      </c>
    </row>
    <row r="41" spans="1:7">
      <c r="A41" s="43">
        <v>37</v>
      </c>
      <c r="B41" s="43" t="s">
        <v>693</v>
      </c>
      <c r="C41" s="43">
        <v>80.4</v>
      </c>
      <c r="D41" s="58">
        <v>14</v>
      </c>
      <c r="E41" s="43">
        <v>80.4</v>
      </c>
      <c r="F41" s="38">
        <f t="shared" si="0"/>
        <v>0</v>
      </c>
      <c r="G41" s="59"/>
    </row>
    <row r="42" spans="1:7">
      <c r="A42" s="43">
        <v>38</v>
      </c>
      <c r="B42" s="62" t="s">
        <v>694</v>
      </c>
      <c r="C42" s="43">
        <v>1452.38</v>
      </c>
      <c r="D42" s="58">
        <v>138</v>
      </c>
      <c r="E42" s="43">
        <v>1472.68</v>
      </c>
      <c r="F42" s="38">
        <f t="shared" si="0"/>
        <v>20.3</v>
      </c>
      <c r="G42" s="59" t="s">
        <v>16</v>
      </c>
    </row>
    <row r="43" spans="1:7">
      <c r="A43" s="43">
        <v>39</v>
      </c>
      <c r="B43" s="43" t="s">
        <v>695</v>
      </c>
      <c r="C43" s="43">
        <v>311</v>
      </c>
      <c r="D43" s="58">
        <v>23</v>
      </c>
      <c r="E43" s="43">
        <v>311</v>
      </c>
      <c r="F43" s="38">
        <f t="shared" si="0"/>
        <v>0</v>
      </c>
      <c r="G43" s="59"/>
    </row>
    <row r="44" spans="1:7">
      <c r="A44" s="43">
        <v>40</v>
      </c>
      <c r="B44" s="43" t="s">
        <v>696</v>
      </c>
      <c r="C44" s="43">
        <v>1686.77</v>
      </c>
      <c r="D44" s="58">
        <v>176</v>
      </c>
      <c r="E44" s="43">
        <v>1685.45</v>
      </c>
      <c r="F44" s="38">
        <f t="shared" si="0"/>
        <v>-1.31999999999994</v>
      </c>
      <c r="G44" s="59" t="s">
        <v>676</v>
      </c>
    </row>
    <row r="45" spans="1:7">
      <c r="A45" s="43">
        <v>41</v>
      </c>
      <c r="B45" s="43" t="s">
        <v>697</v>
      </c>
      <c r="C45" s="43">
        <v>275</v>
      </c>
      <c r="D45" s="58">
        <v>24</v>
      </c>
      <c r="E45" s="43">
        <v>279.5</v>
      </c>
      <c r="F45" s="38">
        <f t="shared" si="0"/>
        <v>4.5</v>
      </c>
      <c r="G45" s="59" t="s">
        <v>468</v>
      </c>
    </row>
    <row r="46" spans="1:7">
      <c r="A46" s="43">
        <v>42</v>
      </c>
      <c r="B46" s="43" t="s">
        <v>698</v>
      </c>
      <c r="C46" s="43">
        <v>804.71</v>
      </c>
      <c r="D46" s="58">
        <v>89</v>
      </c>
      <c r="E46" s="43">
        <v>810.31</v>
      </c>
      <c r="F46" s="38">
        <f t="shared" si="0"/>
        <v>5.59999999999991</v>
      </c>
      <c r="G46" s="59" t="s">
        <v>667</v>
      </c>
    </row>
    <row r="47" spans="1:7">
      <c r="A47" s="43">
        <v>43</v>
      </c>
      <c r="B47" s="43" t="s">
        <v>699</v>
      </c>
      <c r="C47" s="43">
        <v>791.58</v>
      </c>
      <c r="D47" s="43">
        <v>161</v>
      </c>
      <c r="E47" s="43">
        <v>797.95</v>
      </c>
      <c r="F47" s="38">
        <f t="shared" si="0"/>
        <v>6.37</v>
      </c>
      <c r="G47" s="59" t="s">
        <v>16</v>
      </c>
    </row>
    <row r="48" spans="1:7">
      <c r="A48" s="43">
        <v>44</v>
      </c>
      <c r="B48" s="43" t="s">
        <v>13</v>
      </c>
      <c r="C48" s="43">
        <v>869</v>
      </c>
      <c r="D48" s="43">
        <v>49</v>
      </c>
      <c r="E48" s="43">
        <v>972.4</v>
      </c>
      <c r="F48" s="38">
        <f t="shared" si="0"/>
        <v>103.4</v>
      </c>
      <c r="G48" s="59" t="s">
        <v>16</v>
      </c>
    </row>
    <row r="49" spans="1:7">
      <c r="A49" s="43">
        <v>45</v>
      </c>
      <c r="B49" s="43" t="s">
        <v>700</v>
      </c>
      <c r="C49" s="43">
        <v>1445.95</v>
      </c>
      <c r="D49" s="43">
        <v>109</v>
      </c>
      <c r="E49" s="43">
        <v>1468.55</v>
      </c>
      <c r="F49" s="38">
        <f t="shared" si="0"/>
        <v>22.5999999999999</v>
      </c>
      <c r="G49" s="59" t="s">
        <v>16</v>
      </c>
    </row>
    <row r="50" spans="1:7">
      <c r="A50" s="43">
        <v>46</v>
      </c>
      <c r="B50" s="43" t="s">
        <v>701</v>
      </c>
      <c r="C50" s="43">
        <v>1682.2</v>
      </c>
      <c r="D50" s="43">
        <v>120</v>
      </c>
      <c r="E50" s="43">
        <v>1673.4</v>
      </c>
      <c r="F50" s="38">
        <f t="shared" si="0"/>
        <v>-8.79999999999995</v>
      </c>
      <c r="G50" s="59" t="s">
        <v>676</v>
      </c>
    </row>
    <row r="51" spans="1:7">
      <c r="A51" s="43">
        <v>47</v>
      </c>
      <c r="B51" s="43" t="s">
        <v>702</v>
      </c>
      <c r="C51" s="43">
        <v>607.8</v>
      </c>
      <c r="D51" s="43">
        <v>16</v>
      </c>
      <c r="E51" s="43">
        <v>609</v>
      </c>
      <c r="F51" s="38">
        <f t="shared" si="0"/>
        <v>1.20000000000005</v>
      </c>
      <c r="G51" s="59" t="s">
        <v>16</v>
      </c>
    </row>
    <row r="52" spans="1:7">
      <c r="A52" s="43">
        <v>48</v>
      </c>
      <c r="B52" s="43" t="s">
        <v>703</v>
      </c>
      <c r="C52" s="43">
        <v>399.79</v>
      </c>
      <c r="D52" s="43">
        <v>42</v>
      </c>
      <c r="E52" s="43">
        <v>409.39</v>
      </c>
      <c r="F52" s="38">
        <f t="shared" si="0"/>
        <v>9.59999999999997</v>
      </c>
      <c r="G52" s="59" t="s">
        <v>16</v>
      </c>
    </row>
    <row r="53" spans="1:7">
      <c r="A53" s="43">
        <v>49</v>
      </c>
      <c r="B53" s="43" t="s">
        <v>704</v>
      </c>
      <c r="C53" s="43">
        <v>1952.97</v>
      </c>
      <c r="D53" s="43">
        <v>137</v>
      </c>
      <c r="E53" s="43">
        <v>1967.17</v>
      </c>
      <c r="F53" s="38">
        <f t="shared" si="0"/>
        <v>14.2</v>
      </c>
      <c r="G53" s="59" t="s">
        <v>16</v>
      </c>
    </row>
    <row r="54" spans="1:7">
      <c r="A54" s="43">
        <v>50</v>
      </c>
      <c r="B54" s="43" t="s">
        <v>705</v>
      </c>
      <c r="C54" s="43">
        <v>924.96</v>
      </c>
      <c r="D54" s="43">
        <v>110</v>
      </c>
      <c r="E54" s="43">
        <v>932.56</v>
      </c>
      <c r="F54" s="38">
        <f t="shared" si="0"/>
        <v>7.59999999999991</v>
      </c>
      <c r="G54" s="59" t="s">
        <v>16</v>
      </c>
    </row>
    <row r="55" spans="1:7">
      <c r="A55" s="43">
        <v>51</v>
      </c>
      <c r="B55" s="43" t="s">
        <v>706</v>
      </c>
      <c r="C55" s="43">
        <v>364.02</v>
      </c>
      <c r="D55" s="43">
        <v>48</v>
      </c>
      <c r="E55" s="43">
        <v>365.12</v>
      </c>
      <c r="F55" s="38">
        <f t="shared" si="0"/>
        <v>1.10000000000002</v>
      </c>
      <c r="G55" s="59" t="s">
        <v>16</v>
      </c>
    </row>
    <row r="56" spans="1:7">
      <c r="A56" s="43">
        <v>52</v>
      </c>
      <c r="B56" s="43" t="s">
        <v>707</v>
      </c>
      <c r="C56" s="43">
        <v>1975.54</v>
      </c>
      <c r="D56" s="43">
        <v>33</v>
      </c>
      <c r="E56" s="43">
        <v>2030.94</v>
      </c>
      <c r="F56" s="38">
        <f t="shared" si="0"/>
        <v>55.4000000000001</v>
      </c>
      <c r="G56" s="59" t="s">
        <v>16</v>
      </c>
    </row>
    <row r="57" spans="1:7">
      <c r="A57" s="43">
        <v>53</v>
      </c>
      <c r="B57" s="43" t="s">
        <v>708</v>
      </c>
      <c r="C57" s="43">
        <v>454.9</v>
      </c>
      <c r="D57" s="43">
        <v>51</v>
      </c>
      <c r="E57" s="43">
        <v>459.6</v>
      </c>
      <c r="F57" s="38">
        <f t="shared" si="0"/>
        <v>4.70000000000005</v>
      </c>
      <c r="G57" s="59" t="s">
        <v>16</v>
      </c>
    </row>
    <row r="58" spans="1:7">
      <c r="A58" s="43">
        <v>54</v>
      </c>
      <c r="B58" s="43" t="s">
        <v>464</v>
      </c>
      <c r="C58" s="43">
        <v>292.1</v>
      </c>
      <c r="D58" s="43">
        <v>48</v>
      </c>
      <c r="E58" s="43">
        <v>293.1</v>
      </c>
      <c r="F58" s="38">
        <f t="shared" si="0"/>
        <v>1</v>
      </c>
      <c r="G58" s="59" t="s">
        <v>667</v>
      </c>
    </row>
    <row r="59" spans="1:7">
      <c r="A59" s="43">
        <v>55</v>
      </c>
      <c r="B59" s="43" t="s">
        <v>709</v>
      </c>
      <c r="C59" s="43">
        <v>917.84</v>
      </c>
      <c r="D59" s="43">
        <v>79</v>
      </c>
      <c r="E59" s="43">
        <v>932.96</v>
      </c>
      <c r="F59" s="38">
        <f t="shared" si="0"/>
        <v>15.12</v>
      </c>
      <c r="G59" s="59" t="s">
        <v>710</v>
      </c>
    </row>
    <row r="60" spans="1:7">
      <c r="A60" s="43">
        <v>56</v>
      </c>
      <c r="B60" s="43" t="s">
        <v>711</v>
      </c>
      <c r="C60" s="43">
        <v>1568.47</v>
      </c>
      <c r="D60" s="58">
        <v>218</v>
      </c>
      <c r="E60" s="43">
        <v>1687.53</v>
      </c>
      <c r="F60" s="38">
        <f t="shared" si="0"/>
        <v>119.06</v>
      </c>
      <c r="G60" s="59" t="s">
        <v>16</v>
      </c>
    </row>
    <row r="61" spans="1:7">
      <c r="A61" s="43">
        <v>57</v>
      </c>
      <c r="B61" s="43" t="s">
        <v>712</v>
      </c>
      <c r="C61" s="43">
        <v>1316.7</v>
      </c>
      <c r="D61" s="58">
        <v>127</v>
      </c>
      <c r="E61" s="43">
        <v>1522.4</v>
      </c>
      <c r="F61" s="38">
        <f t="shared" si="0"/>
        <v>205.7</v>
      </c>
      <c r="G61" s="59" t="s">
        <v>16</v>
      </c>
    </row>
    <row r="62" spans="1:7">
      <c r="A62" s="43">
        <v>58</v>
      </c>
      <c r="B62" s="43" t="s">
        <v>713</v>
      </c>
      <c r="C62" s="43">
        <v>373.9</v>
      </c>
      <c r="D62" s="58">
        <v>42</v>
      </c>
      <c r="E62" s="43">
        <v>383.5</v>
      </c>
      <c r="F62" s="38">
        <f t="shared" si="0"/>
        <v>9.60000000000002</v>
      </c>
      <c r="G62" s="59" t="s">
        <v>16</v>
      </c>
    </row>
    <row r="63" spans="1:7">
      <c r="A63" s="43">
        <v>59</v>
      </c>
      <c r="B63" s="43" t="s">
        <v>714</v>
      </c>
      <c r="C63" s="43">
        <v>165.2</v>
      </c>
      <c r="D63" s="58">
        <v>19</v>
      </c>
      <c r="E63" s="43">
        <v>115.2</v>
      </c>
      <c r="F63" s="38">
        <f t="shared" si="0"/>
        <v>-50</v>
      </c>
      <c r="G63" s="59" t="s">
        <v>676</v>
      </c>
    </row>
    <row r="64" spans="1:7">
      <c r="A64" s="43">
        <v>60</v>
      </c>
      <c r="B64" s="43" t="s">
        <v>127</v>
      </c>
      <c r="C64" s="43">
        <v>310.16</v>
      </c>
      <c r="D64" s="58">
        <v>76</v>
      </c>
      <c r="E64" s="43">
        <v>344.36</v>
      </c>
      <c r="F64" s="38">
        <f t="shared" si="0"/>
        <v>34.2</v>
      </c>
      <c r="G64" s="59" t="s">
        <v>16</v>
      </c>
    </row>
    <row r="65" spans="1:7">
      <c r="A65" s="43">
        <v>61</v>
      </c>
      <c r="B65" s="43" t="s">
        <v>715</v>
      </c>
      <c r="C65" s="43">
        <v>335.1</v>
      </c>
      <c r="D65" s="58">
        <v>29</v>
      </c>
      <c r="E65" s="43">
        <v>344.1</v>
      </c>
      <c r="F65" s="38">
        <f t="shared" si="0"/>
        <v>9</v>
      </c>
      <c r="G65" s="59" t="s">
        <v>716</v>
      </c>
    </row>
    <row r="66" spans="1:7">
      <c r="A66" s="43">
        <v>62</v>
      </c>
      <c r="B66" s="43" t="s">
        <v>74</v>
      </c>
      <c r="C66" s="43">
        <v>422.7</v>
      </c>
      <c r="D66" s="58">
        <v>46</v>
      </c>
      <c r="E66" s="43">
        <v>420.7</v>
      </c>
      <c r="F66" s="38">
        <f t="shared" si="0"/>
        <v>-2</v>
      </c>
      <c r="G66" s="59" t="s">
        <v>676</v>
      </c>
    </row>
    <row r="67" spans="1:7">
      <c r="A67" s="43">
        <v>63</v>
      </c>
      <c r="B67" s="43" t="s">
        <v>69</v>
      </c>
      <c r="C67" s="43">
        <v>328.31</v>
      </c>
      <c r="D67" s="58">
        <v>37</v>
      </c>
      <c r="E67" s="43">
        <v>332.62</v>
      </c>
      <c r="F67" s="38">
        <f t="shared" si="0"/>
        <v>4.31</v>
      </c>
      <c r="G67" s="59" t="s">
        <v>717</v>
      </c>
    </row>
    <row r="68" spans="1:7">
      <c r="A68" s="43">
        <v>64</v>
      </c>
      <c r="B68" s="58" t="s">
        <v>718</v>
      </c>
      <c r="C68" s="43">
        <v>2469.16</v>
      </c>
      <c r="D68" s="58">
        <v>150</v>
      </c>
      <c r="E68" s="58">
        <v>2498.1</v>
      </c>
      <c r="F68" s="38">
        <f t="shared" si="0"/>
        <v>28.9400000000001</v>
      </c>
      <c r="G68" s="59" t="s">
        <v>16</v>
      </c>
    </row>
    <row r="69" spans="1:7">
      <c r="A69" s="43">
        <v>65</v>
      </c>
      <c r="B69" s="62" t="s">
        <v>180</v>
      </c>
      <c r="C69" s="43">
        <v>247</v>
      </c>
      <c r="D69" s="58">
        <v>2</v>
      </c>
      <c r="E69" s="43">
        <v>264</v>
      </c>
      <c r="F69" s="38">
        <f t="shared" ref="F69:F77" si="1">E69-C69</f>
        <v>17</v>
      </c>
      <c r="G69" s="59" t="s">
        <v>667</v>
      </c>
    </row>
    <row r="70" spans="1:7">
      <c r="A70" s="43">
        <v>66</v>
      </c>
      <c r="B70" s="58" t="s">
        <v>719</v>
      </c>
      <c r="C70" s="43">
        <v>773</v>
      </c>
      <c r="D70" s="58">
        <v>62</v>
      </c>
      <c r="E70" s="58">
        <v>795.3</v>
      </c>
      <c r="F70" s="38">
        <f t="shared" si="1"/>
        <v>22.3</v>
      </c>
      <c r="G70" s="59" t="s">
        <v>16</v>
      </c>
    </row>
    <row r="71" spans="1:7">
      <c r="A71" s="43">
        <v>67</v>
      </c>
      <c r="B71" s="58" t="s">
        <v>720</v>
      </c>
      <c r="C71" s="43">
        <v>334.51</v>
      </c>
      <c r="D71" s="58">
        <v>130</v>
      </c>
      <c r="E71" s="58">
        <v>332.43</v>
      </c>
      <c r="F71" s="38">
        <f t="shared" si="1"/>
        <v>-2.07999999999998</v>
      </c>
      <c r="G71" s="59" t="s">
        <v>676</v>
      </c>
    </row>
    <row r="72" spans="1:7">
      <c r="A72" s="43">
        <v>68</v>
      </c>
      <c r="B72" s="58" t="s">
        <v>721</v>
      </c>
      <c r="C72" s="43">
        <v>796.1</v>
      </c>
      <c r="D72" s="58">
        <v>147</v>
      </c>
      <c r="E72" s="58">
        <v>767.1</v>
      </c>
      <c r="F72" s="38">
        <f t="shared" si="1"/>
        <v>-29</v>
      </c>
      <c r="G72" s="59" t="s">
        <v>722</v>
      </c>
    </row>
    <row r="73" spans="1:7">
      <c r="A73" s="43">
        <v>69</v>
      </c>
      <c r="B73" s="58" t="s">
        <v>723</v>
      </c>
      <c r="C73" s="43">
        <v>48.5</v>
      </c>
      <c r="D73" s="58">
        <v>2</v>
      </c>
      <c r="E73" s="58">
        <v>95</v>
      </c>
      <c r="F73" s="38">
        <f t="shared" si="1"/>
        <v>46.5</v>
      </c>
      <c r="G73" s="59" t="s">
        <v>724</v>
      </c>
    </row>
    <row r="74" spans="1:7">
      <c r="A74" s="43">
        <v>70</v>
      </c>
      <c r="B74" s="58" t="s">
        <v>725</v>
      </c>
      <c r="C74" s="43">
        <v>7</v>
      </c>
      <c r="D74" s="58">
        <v>1</v>
      </c>
      <c r="E74" s="58">
        <v>7</v>
      </c>
      <c r="F74" s="38">
        <f t="shared" si="1"/>
        <v>0</v>
      </c>
      <c r="G74" s="59"/>
    </row>
    <row r="75" spans="1:7">
      <c r="A75" s="43">
        <v>71</v>
      </c>
      <c r="B75" s="58" t="s">
        <v>726</v>
      </c>
      <c r="C75" s="43">
        <v>2255.53</v>
      </c>
      <c r="D75" s="58">
        <v>224</v>
      </c>
      <c r="E75" s="58">
        <v>2262.65</v>
      </c>
      <c r="F75" s="38">
        <f t="shared" si="1"/>
        <v>7.11999999999989</v>
      </c>
      <c r="G75" s="59" t="s">
        <v>710</v>
      </c>
    </row>
    <row r="76" spans="1:7">
      <c r="A76" s="43">
        <v>72</v>
      </c>
      <c r="B76" s="58" t="s">
        <v>727</v>
      </c>
      <c r="C76" s="43">
        <v>2182.94</v>
      </c>
      <c r="D76" s="58">
        <v>260</v>
      </c>
      <c r="E76" s="58">
        <v>2114.39</v>
      </c>
      <c r="F76" s="38">
        <f t="shared" si="1"/>
        <v>-68.5500000000002</v>
      </c>
      <c r="G76" s="59" t="s">
        <v>728</v>
      </c>
    </row>
    <row r="77" spans="1:7">
      <c r="A77" s="43">
        <v>73</v>
      </c>
      <c r="B77" s="58" t="s">
        <v>729</v>
      </c>
      <c r="C77" s="43">
        <v>2632.16</v>
      </c>
      <c r="D77" s="58">
        <v>225</v>
      </c>
      <c r="E77" s="58">
        <v>2634.16</v>
      </c>
      <c r="F77" s="38">
        <f t="shared" si="1"/>
        <v>2</v>
      </c>
      <c r="G77" s="59" t="s">
        <v>16</v>
      </c>
    </row>
    <row r="78" spans="1:7">
      <c r="A78" s="51" t="s">
        <v>90</v>
      </c>
      <c r="B78" s="51"/>
      <c r="C78" s="63">
        <f>SUM(C5:C77)</f>
        <v>61237.37</v>
      </c>
      <c r="D78" s="63">
        <f>SUM(D5:D77)</f>
        <v>6159</v>
      </c>
      <c r="E78" s="63">
        <f>SUM(E5:E77)</f>
        <v>63138.75</v>
      </c>
      <c r="F78" s="63">
        <f>SUM(F5:F77)</f>
        <v>1901.38</v>
      </c>
      <c r="G78" s="63"/>
    </row>
    <row r="79" spans="1:7">
      <c r="A79" s="64"/>
      <c r="B79" s="64"/>
      <c r="C79" s="64"/>
      <c r="D79" s="64"/>
      <c r="E79" s="64"/>
      <c r="F79" s="64"/>
      <c r="G79" s="64"/>
    </row>
    <row r="80" spans="1:7">
      <c r="A80" s="26" t="s">
        <v>730</v>
      </c>
      <c r="B80" s="26"/>
      <c r="C80" s="26"/>
      <c r="D80" s="26"/>
      <c r="E80" s="26"/>
      <c r="F80" s="26"/>
      <c r="G80" s="26"/>
    </row>
  </sheetData>
  <mergeCells count="8">
    <mergeCell ref="A1:G1"/>
    <mergeCell ref="A2:G2"/>
    <mergeCell ref="D3:G3"/>
    <mergeCell ref="A78:B78"/>
    <mergeCell ref="A80:G80"/>
    <mergeCell ref="A3:A4"/>
    <mergeCell ref="B3:B4"/>
    <mergeCell ref="C3:C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C5" sqref="C5"/>
    </sheetView>
  </sheetViews>
  <sheetFormatPr defaultColWidth="9" defaultRowHeight="13.5" outlineLevelCol="6"/>
  <cols>
    <col min="1" max="1" width="4.625" customWidth="1"/>
    <col min="2" max="2" width="8.75" customWidth="1"/>
    <col min="3" max="3" width="10.125" customWidth="1"/>
    <col min="4" max="4" width="7.125" customWidth="1"/>
    <col min="5" max="5" width="10.375" style="1" customWidth="1"/>
    <col min="6" max="6" width="12" customWidth="1"/>
    <col min="7" max="7" width="18.75" customWidth="1"/>
  </cols>
  <sheetData>
    <row r="1" ht="20.25" spans="1:7">
      <c r="A1" s="28" t="s">
        <v>731</v>
      </c>
      <c r="B1" s="28"/>
      <c r="C1" s="28"/>
      <c r="D1" s="28"/>
      <c r="E1" s="29"/>
      <c r="F1" s="28"/>
      <c r="G1" s="28"/>
    </row>
    <row r="2" spans="1:7">
      <c r="A2" s="4" t="s">
        <v>455</v>
      </c>
      <c r="B2" s="5"/>
      <c r="C2" s="5"/>
      <c r="D2" s="5"/>
      <c r="E2" s="6"/>
      <c r="F2" s="5"/>
      <c r="G2" s="7"/>
    </row>
    <row r="3" spans="1:7">
      <c r="A3" s="30" t="s">
        <v>2</v>
      </c>
      <c r="B3" s="31" t="s">
        <v>3</v>
      </c>
      <c r="C3" s="32" t="s">
        <v>4</v>
      </c>
      <c r="D3" s="33" t="s">
        <v>5</v>
      </c>
      <c r="E3" s="34"/>
      <c r="F3" s="33"/>
      <c r="G3" s="33"/>
    </row>
    <row r="4" spans="1:7">
      <c r="A4" s="35"/>
      <c r="B4" s="36"/>
      <c r="C4" s="37"/>
      <c r="D4" s="38" t="s">
        <v>6</v>
      </c>
      <c r="E4" s="39" t="s">
        <v>7</v>
      </c>
      <c r="F4" s="38" t="s">
        <v>8</v>
      </c>
      <c r="G4" s="38" t="s">
        <v>9</v>
      </c>
    </row>
    <row r="5" spans="1:7">
      <c r="A5" s="35">
        <v>1</v>
      </c>
      <c r="B5" s="40" t="s">
        <v>732</v>
      </c>
      <c r="C5" s="40">
        <v>1055.87</v>
      </c>
      <c r="D5" s="38">
        <v>170</v>
      </c>
      <c r="E5" s="39">
        <v>1085.37</v>
      </c>
      <c r="F5" s="40">
        <v>29.5</v>
      </c>
      <c r="G5" s="38"/>
    </row>
    <row r="6" spans="1:7">
      <c r="A6" s="35">
        <v>2</v>
      </c>
      <c r="B6" s="40" t="s">
        <v>733</v>
      </c>
      <c r="C6" s="40">
        <v>915.2</v>
      </c>
      <c r="D6" s="38">
        <v>149</v>
      </c>
      <c r="E6" s="39">
        <v>939.7</v>
      </c>
      <c r="F6" s="40">
        <v>24.5</v>
      </c>
      <c r="G6" s="38"/>
    </row>
    <row r="7" spans="1:7">
      <c r="A7" s="35">
        <v>3</v>
      </c>
      <c r="B7" s="40" t="s">
        <v>734</v>
      </c>
      <c r="C7" s="40">
        <v>1103.4</v>
      </c>
      <c r="D7" s="38">
        <v>144</v>
      </c>
      <c r="E7" s="39">
        <v>1407.4</v>
      </c>
      <c r="F7" s="40">
        <v>304</v>
      </c>
      <c r="G7" s="38"/>
    </row>
    <row r="8" spans="1:7">
      <c r="A8" s="35">
        <v>4</v>
      </c>
      <c r="B8" s="40" t="s">
        <v>735</v>
      </c>
      <c r="C8" s="40">
        <v>987.5</v>
      </c>
      <c r="D8" s="38">
        <v>157</v>
      </c>
      <c r="E8" s="39">
        <v>1079.65</v>
      </c>
      <c r="F8" s="40">
        <v>92.1500000000001</v>
      </c>
      <c r="G8" s="38"/>
    </row>
    <row r="9" spans="1:7">
      <c r="A9" s="35">
        <v>5</v>
      </c>
      <c r="B9" s="40" t="s">
        <v>736</v>
      </c>
      <c r="C9" s="40">
        <v>636.1</v>
      </c>
      <c r="D9" s="38">
        <v>76</v>
      </c>
      <c r="E9" s="39">
        <v>622.3</v>
      </c>
      <c r="F9" s="40">
        <v>-13.8000000000001</v>
      </c>
      <c r="G9" s="38"/>
    </row>
    <row r="10" spans="1:7">
      <c r="A10" s="35">
        <v>6</v>
      </c>
      <c r="B10" s="40" t="s">
        <v>737</v>
      </c>
      <c r="C10" s="40">
        <v>767.5</v>
      </c>
      <c r="D10" s="38">
        <v>69</v>
      </c>
      <c r="E10" s="39">
        <v>823.5</v>
      </c>
      <c r="F10" s="40">
        <v>56</v>
      </c>
      <c r="G10" s="38"/>
    </row>
    <row r="11" spans="1:7">
      <c r="A11" s="35">
        <v>7</v>
      </c>
      <c r="B11" s="40" t="s">
        <v>738</v>
      </c>
      <c r="C11" s="40">
        <v>958.07</v>
      </c>
      <c r="D11" s="38">
        <v>126</v>
      </c>
      <c r="E11" s="39">
        <v>957.07</v>
      </c>
      <c r="F11" s="40">
        <v>-1</v>
      </c>
      <c r="G11" s="38"/>
    </row>
    <row r="12" spans="1:7">
      <c r="A12" s="35">
        <v>8</v>
      </c>
      <c r="B12" s="40" t="s">
        <v>739</v>
      </c>
      <c r="C12" s="40">
        <v>805.3</v>
      </c>
      <c r="D12" s="38">
        <v>119</v>
      </c>
      <c r="E12" s="39">
        <v>806.8</v>
      </c>
      <c r="F12" s="40">
        <v>1.5</v>
      </c>
      <c r="G12" s="38"/>
    </row>
    <row r="13" spans="1:7">
      <c r="A13" s="35">
        <v>9</v>
      </c>
      <c r="B13" s="40" t="s">
        <v>740</v>
      </c>
      <c r="C13" s="40">
        <v>824.118</v>
      </c>
      <c r="D13" s="38">
        <v>99</v>
      </c>
      <c r="E13" s="39">
        <v>843.69</v>
      </c>
      <c r="F13" s="40">
        <v>19.572</v>
      </c>
      <c r="G13" s="38"/>
    </row>
    <row r="14" spans="1:7">
      <c r="A14" s="35">
        <v>10</v>
      </c>
      <c r="B14" s="40" t="s">
        <v>741</v>
      </c>
      <c r="C14" s="40">
        <v>1414.625</v>
      </c>
      <c r="D14" s="38">
        <v>160</v>
      </c>
      <c r="E14" s="39">
        <v>1454.09</v>
      </c>
      <c r="F14" s="40">
        <v>39.4649999999999</v>
      </c>
      <c r="G14" s="38"/>
    </row>
    <row r="15" spans="1:7">
      <c r="A15" s="35">
        <v>11</v>
      </c>
      <c r="B15" s="40" t="s">
        <v>742</v>
      </c>
      <c r="C15" s="40">
        <v>1113.6</v>
      </c>
      <c r="D15" s="38">
        <v>147</v>
      </c>
      <c r="E15" s="39">
        <v>1113.6</v>
      </c>
      <c r="F15" s="40">
        <v>0</v>
      </c>
      <c r="G15" s="38"/>
    </row>
    <row r="16" spans="1:7">
      <c r="A16" s="35">
        <v>12</v>
      </c>
      <c r="B16" s="40" t="s">
        <v>743</v>
      </c>
      <c r="C16" s="40">
        <v>881.45</v>
      </c>
      <c r="D16" s="38">
        <v>128</v>
      </c>
      <c r="E16" s="39">
        <v>881.45</v>
      </c>
      <c r="F16" s="40">
        <v>0</v>
      </c>
      <c r="G16" s="38"/>
    </row>
    <row r="17" spans="1:7">
      <c r="A17" s="35">
        <v>13</v>
      </c>
      <c r="B17" s="40" t="s">
        <v>744</v>
      </c>
      <c r="C17" s="40">
        <v>1354.73</v>
      </c>
      <c r="D17" s="38">
        <v>152</v>
      </c>
      <c r="E17" s="39">
        <v>1390.94</v>
      </c>
      <c r="F17" s="40">
        <v>36.21</v>
      </c>
      <c r="G17" s="38"/>
    </row>
    <row r="18" spans="1:7">
      <c r="A18" s="35">
        <v>14</v>
      </c>
      <c r="B18" s="40" t="s">
        <v>745</v>
      </c>
      <c r="C18" s="40">
        <v>2572.42</v>
      </c>
      <c r="D18" s="38">
        <v>243</v>
      </c>
      <c r="E18" s="39">
        <v>2565.81</v>
      </c>
      <c r="F18" s="40">
        <v>-6.61000000000013</v>
      </c>
      <c r="G18" s="38"/>
    </row>
    <row r="19" spans="1:7">
      <c r="A19" s="35">
        <v>15</v>
      </c>
      <c r="B19" s="40" t="s">
        <v>746</v>
      </c>
      <c r="C19" s="40">
        <v>1457.6</v>
      </c>
      <c r="D19" s="38">
        <v>137</v>
      </c>
      <c r="E19" s="39">
        <v>1470.7</v>
      </c>
      <c r="F19" s="40">
        <v>13.1000000000001</v>
      </c>
      <c r="G19" s="38"/>
    </row>
    <row r="20" spans="1:7">
      <c r="A20" s="35">
        <v>16</v>
      </c>
      <c r="B20" s="40" t="s">
        <v>106</v>
      </c>
      <c r="C20" s="40">
        <v>1510.83</v>
      </c>
      <c r="D20" s="41">
        <v>109</v>
      </c>
      <c r="E20" s="42">
        <v>1564.56</v>
      </c>
      <c r="F20" s="40">
        <v>53.73</v>
      </c>
      <c r="G20" s="38"/>
    </row>
    <row r="21" spans="1:7">
      <c r="A21" s="35">
        <v>17</v>
      </c>
      <c r="B21" s="40" t="s">
        <v>178</v>
      </c>
      <c r="C21" s="40">
        <v>944.6</v>
      </c>
      <c r="D21" s="41">
        <v>79</v>
      </c>
      <c r="E21" s="42">
        <v>964</v>
      </c>
      <c r="F21" s="40">
        <v>19.4</v>
      </c>
      <c r="G21" s="38"/>
    </row>
    <row r="22" spans="1:7">
      <c r="A22" s="35">
        <v>18</v>
      </c>
      <c r="B22" s="40" t="s">
        <v>11</v>
      </c>
      <c r="C22" s="40">
        <v>684.94</v>
      </c>
      <c r="D22" s="41">
        <v>68</v>
      </c>
      <c r="E22" s="42">
        <v>713.24</v>
      </c>
      <c r="F22" s="40">
        <v>28.3</v>
      </c>
      <c r="G22" s="38"/>
    </row>
    <row r="23" spans="1:7">
      <c r="A23" s="35">
        <v>19</v>
      </c>
      <c r="B23" s="40" t="s">
        <v>747</v>
      </c>
      <c r="C23" s="40">
        <v>2119.67</v>
      </c>
      <c r="D23" s="41">
        <v>247</v>
      </c>
      <c r="E23" s="42">
        <v>2144.35</v>
      </c>
      <c r="F23" s="40">
        <v>24.6799999999998</v>
      </c>
      <c r="G23" s="38"/>
    </row>
    <row r="24" spans="1:7">
      <c r="A24" s="35">
        <v>20</v>
      </c>
      <c r="B24" s="40" t="s">
        <v>712</v>
      </c>
      <c r="C24" s="40">
        <v>211.39</v>
      </c>
      <c r="D24" s="41">
        <v>38</v>
      </c>
      <c r="E24" s="42">
        <v>218.05</v>
      </c>
      <c r="F24" s="40">
        <v>6.66000000000003</v>
      </c>
      <c r="G24" s="38"/>
    </row>
    <row r="25" spans="1:7">
      <c r="A25" s="35">
        <v>21</v>
      </c>
      <c r="B25" s="40" t="s">
        <v>748</v>
      </c>
      <c r="C25" s="40">
        <v>1899.39</v>
      </c>
      <c r="D25" s="41">
        <v>149</v>
      </c>
      <c r="E25" s="42">
        <v>1949.26</v>
      </c>
      <c r="F25" s="40">
        <v>49.8699999999999</v>
      </c>
      <c r="G25" s="38"/>
    </row>
    <row r="26" spans="1:7">
      <c r="A26" s="35">
        <v>22</v>
      </c>
      <c r="B26" s="40" t="s">
        <v>749</v>
      </c>
      <c r="C26" s="40">
        <v>940.3</v>
      </c>
      <c r="D26" s="41">
        <v>96</v>
      </c>
      <c r="E26" s="42">
        <v>940.3</v>
      </c>
      <c r="F26" s="40">
        <v>0</v>
      </c>
      <c r="G26" s="38"/>
    </row>
    <row r="27" spans="1:7">
      <c r="A27" s="35">
        <v>23</v>
      </c>
      <c r="B27" s="40" t="s">
        <v>750</v>
      </c>
      <c r="C27" s="40">
        <v>954.1</v>
      </c>
      <c r="D27" s="41">
        <v>124</v>
      </c>
      <c r="E27" s="42">
        <v>957.8</v>
      </c>
      <c r="F27" s="40">
        <v>3.69999999999993</v>
      </c>
      <c r="G27" s="38"/>
    </row>
    <row r="28" spans="1:7">
      <c r="A28" s="35">
        <v>24</v>
      </c>
      <c r="B28" s="40" t="s">
        <v>751</v>
      </c>
      <c r="C28" s="40">
        <v>1024.11</v>
      </c>
      <c r="D28" s="41">
        <v>113</v>
      </c>
      <c r="E28" s="42">
        <v>1027.31</v>
      </c>
      <c r="F28" s="40">
        <v>3.20000000000005</v>
      </c>
      <c r="G28" s="38"/>
    </row>
    <row r="29" spans="1:7">
      <c r="A29" s="35">
        <v>25</v>
      </c>
      <c r="B29" s="40" t="s">
        <v>752</v>
      </c>
      <c r="C29" s="40">
        <v>955.16</v>
      </c>
      <c r="D29" s="41">
        <v>82</v>
      </c>
      <c r="E29" s="42">
        <v>947.41</v>
      </c>
      <c r="F29" s="40">
        <v>-7.75</v>
      </c>
      <c r="G29" s="38"/>
    </row>
    <row r="30" spans="1:7">
      <c r="A30" s="35">
        <v>26</v>
      </c>
      <c r="B30" s="40" t="s">
        <v>753</v>
      </c>
      <c r="C30" s="40">
        <v>747.54</v>
      </c>
      <c r="D30" s="41">
        <v>92</v>
      </c>
      <c r="E30" s="42">
        <v>754.66</v>
      </c>
      <c r="F30" s="40">
        <v>7.12</v>
      </c>
      <c r="G30" s="38"/>
    </row>
    <row r="31" spans="1:7">
      <c r="A31" s="35">
        <v>27</v>
      </c>
      <c r="B31" s="40" t="s">
        <v>754</v>
      </c>
      <c r="C31" s="40">
        <v>1071.2</v>
      </c>
      <c r="D31" s="41">
        <v>129</v>
      </c>
      <c r="E31" s="42">
        <v>1071.2</v>
      </c>
      <c r="F31" s="40">
        <v>0</v>
      </c>
      <c r="G31" s="38"/>
    </row>
    <row r="32" spans="1:7">
      <c r="A32" s="35">
        <v>28</v>
      </c>
      <c r="B32" s="40" t="s">
        <v>755</v>
      </c>
      <c r="C32" s="40">
        <v>1884.8</v>
      </c>
      <c r="D32" s="41">
        <v>161</v>
      </c>
      <c r="E32" s="42">
        <v>1884.8</v>
      </c>
      <c r="F32" s="40">
        <v>0</v>
      </c>
      <c r="G32" s="38"/>
    </row>
    <row r="33" spans="1:7">
      <c r="A33" s="35">
        <v>29</v>
      </c>
      <c r="B33" s="40" t="s">
        <v>426</v>
      </c>
      <c r="C33" s="40">
        <v>526.32</v>
      </c>
      <c r="D33" s="41">
        <v>29</v>
      </c>
      <c r="E33" s="42">
        <v>526.32</v>
      </c>
      <c r="F33" s="40">
        <v>0</v>
      </c>
      <c r="G33" s="38"/>
    </row>
    <row r="34" spans="1:7">
      <c r="A34" s="35">
        <v>30</v>
      </c>
      <c r="B34" s="40" t="s">
        <v>756</v>
      </c>
      <c r="C34" s="40">
        <v>575.66</v>
      </c>
      <c r="D34" s="41">
        <v>56</v>
      </c>
      <c r="E34" s="42">
        <v>575.46</v>
      </c>
      <c r="F34" s="40">
        <v>-0.199999999999932</v>
      </c>
      <c r="G34" s="38"/>
    </row>
    <row r="35" spans="1:7">
      <c r="A35" s="35">
        <v>31</v>
      </c>
      <c r="B35" s="40" t="s">
        <v>757</v>
      </c>
      <c r="C35" s="40">
        <v>2453.5</v>
      </c>
      <c r="D35" s="41">
        <v>153</v>
      </c>
      <c r="E35" s="42">
        <v>2440</v>
      </c>
      <c r="F35" s="40">
        <v>-13.5</v>
      </c>
      <c r="G35" s="38"/>
    </row>
    <row r="36" spans="1:7">
      <c r="A36" s="35">
        <v>32</v>
      </c>
      <c r="B36" s="40" t="s">
        <v>758</v>
      </c>
      <c r="C36" s="40">
        <v>1405.03</v>
      </c>
      <c r="D36" s="41">
        <v>119</v>
      </c>
      <c r="E36" s="42">
        <v>1412.9</v>
      </c>
      <c r="F36" s="40">
        <v>7.87000000000012</v>
      </c>
      <c r="G36" s="38"/>
    </row>
    <row r="37" spans="1:7">
      <c r="A37" s="35">
        <v>33</v>
      </c>
      <c r="B37" s="40" t="s">
        <v>759</v>
      </c>
      <c r="C37" s="40">
        <v>819.4</v>
      </c>
      <c r="D37" s="41">
        <v>76</v>
      </c>
      <c r="E37" s="42">
        <v>855.1</v>
      </c>
      <c r="F37" s="40">
        <v>35.7</v>
      </c>
      <c r="G37" s="38"/>
    </row>
    <row r="38" spans="1:7">
      <c r="A38" s="35">
        <v>34</v>
      </c>
      <c r="B38" s="40" t="s">
        <v>760</v>
      </c>
      <c r="C38" s="40">
        <v>3456.51</v>
      </c>
      <c r="D38" s="41">
        <v>284</v>
      </c>
      <c r="E38" s="42">
        <v>3456.51</v>
      </c>
      <c r="F38" s="40">
        <v>0</v>
      </c>
      <c r="G38" s="38"/>
    </row>
    <row r="39" spans="1:7">
      <c r="A39" s="35">
        <v>35</v>
      </c>
      <c r="B39" s="40" t="s">
        <v>761</v>
      </c>
      <c r="C39" s="40">
        <v>801.13</v>
      </c>
      <c r="D39" s="41">
        <v>106</v>
      </c>
      <c r="E39" s="42">
        <v>801.13</v>
      </c>
      <c r="F39" s="40">
        <v>0</v>
      </c>
      <c r="G39" s="38"/>
    </row>
    <row r="40" spans="1:7">
      <c r="A40" s="35">
        <v>36</v>
      </c>
      <c r="B40" s="40" t="s">
        <v>762</v>
      </c>
      <c r="C40" s="40">
        <v>690.4</v>
      </c>
      <c r="D40" s="41">
        <v>79</v>
      </c>
      <c r="E40" s="42">
        <v>690.4</v>
      </c>
      <c r="F40" s="40">
        <v>0</v>
      </c>
      <c r="G40" s="38"/>
    </row>
    <row r="41" spans="1:7">
      <c r="A41" s="35">
        <v>37</v>
      </c>
      <c r="B41" s="40" t="s">
        <v>763</v>
      </c>
      <c r="C41" s="40">
        <v>2017.06</v>
      </c>
      <c r="D41" s="41">
        <v>203</v>
      </c>
      <c r="E41" s="42">
        <v>2019.76</v>
      </c>
      <c r="F41" s="40">
        <v>2.70000000000005</v>
      </c>
      <c r="G41" s="38"/>
    </row>
    <row r="42" spans="1:7">
      <c r="A42" s="35">
        <v>38</v>
      </c>
      <c r="B42" s="40" t="s">
        <v>26</v>
      </c>
      <c r="C42" s="40">
        <v>1003</v>
      </c>
      <c r="D42" s="41">
        <v>127</v>
      </c>
      <c r="E42" s="42">
        <v>1003</v>
      </c>
      <c r="F42" s="40">
        <v>0</v>
      </c>
      <c r="G42" s="38"/>
    </row>
    <row r="43" spans="1:7">
      <c r="A43" s="35">
        <v>39</v>
      </c>
      <c r="B43" s="40" t="s">
        <v>37</v>
      </c>
      <c r="C43" s="40">
        <v>738.2</v>
      </c>
      <c r="D43" s="41">
        <v>78</v>
      </c>
      <c r="E43" s="42">
        <v>757.9</v>
      </c>
      <c r="F43" s="40">
        <v>19.6999999999999</v>
      </c>
      <c r="G43" s="38"/>
    </row>
    <row r="44" spans="1:7">
      <c r="A44" s="35">
        <v>40</v>
      </c>
      <c r="B44" s="40" t="s">
        <v>764</v>
      </c>
      <c r="C44" s="40">
        <v>742.4</v>
      </c>
      <c r="D44" s="41">
        <v>34</v>
      </c>
      <c r="E44" s="42">
        <v>750.1</v>
      </c>
      <c r="F44" s="40">
        <v>7.70000000000005</v>
      </c>
      <c r="G44" s="38"/>
    </row>
    <row r="45" spans="1:7">
      <c r="A45" s="35">
        <v>41</v>
      </c>
      <c r="B45" s="40" t="s">
        <v>113</v>
      </c>
      <c r="C45" s="40">
        <v>298.2</v>
      </c>
      <c r="D45" s="41">
        <v>43</v>
      </c>
      <c r="E45" s="42">
        <v>299.2</v>
      </c>
      <c r="F45" s="40">
        <v>1</v>
      </c>
      <c r="G45" s="38"/>
    </row>
    <row r="46" spans="1:7">
      <c r="A46" s="35">
        <v>42</v>
      </c>
      <c r="B46" s="40" t="s">
        <v>765</v>
      </c>
      <c r="C46" s="40">
        <v>481</v>
      </c>
      <c r="D46" s="41">
        <v>60</v>
      </c>
      <c r="E46" s="42">
        <v>484.5</v>
      </c>
      <c r="F46" s="40">
        <v>3.5</v>
      </c>
      <c r="G46" s="38"/>
    </row>
    <row r="47" spans="1:7">
      <c r="A47" s="35">
        <v>43</v>
      </c>
      <c r="B47" s="40" t="s">
        <v>766</v>
      </c>
      <c r="C47" s="40">
        <v>1889.4</v>
      </c>
      <c r="D47" s="41">
        <v>172</v>
      </c>
      <c r="E47" s="42">
        <v>1862.5</v>
      </c>
      <c r="F47" s="40">
        <v>-26.9000000000001</v>
      </c>
      <c r="G47" s="38"/>
    </row>
    <row r="48" spans="1:7">
      <c r="A48" s="35">
        <v>44</v>
      </c>
      <c r="B48" s="40" t="s">
        <v>767</v>
      </c>
      <c r="C48" s="40">
        <v>1498.3</v>
      </c>
      <c r="D48" s="41">
        <v>190</v>
      </c>
      <c r="E48" s="42">
        <v>1496.4</v>
      </c>
      <c r="F48" s="40">
        <v>-1.89999999999986</v>
      </c>
      <c r="G48" s="38"/>
    </row>
    <row r="49" spans="1:7">
      <c r="A49" s="35">
        <v>45</v>
      </c>
      <c r="B49" s="40" t="s">
        <v>768</v>
      </c>
      <c r="C49" s="40">
        <v>1089.5</v>
      </c>
      <c r="D49" s="41">
        <v>146</v>
      </c>
      <c r="E49" s="42">
        <v>1294.5</v>
      </c>
      <c r="F49" s="40">
        <v>205</v>
      </c>
      <c r="G49" s="38"/>
    </row>
    <row r="50" spans="1:7">
      <c r="A50" s="35">
        <v>46</v>
      </c>
      <c r="B50" s="40" t="s">
        <v>769</v>
      </c>
      <c r="C50" s="40">
        <v>745.2</v>
      </c>
      <c r="D50" s="41">
        <v>95</v>
      </c>
      <c r="E50" s="42">
        <v>745.2</v>
      </c>
      <c r="F50" s="40">
        <v>0</v>
      </c>
      <c r="G50" s="38"/>
    </row>
    <row r="51" spans="1:7">
      <c r="A51" s="35">
        <v>47</v>
      </c>
      <c r="B51" s="40" t="s">
        <v>770</v>
      </c>
      <c r="C51" s="40">
        <v>783.900000000001</v>
      </c>
      <c r="D51" s="41">
        <v>129</v>
      </c>
      <c r="E51" s="42">
        <v>795.1</v>
      </c>
      <c r="F51" s="40">
        <v>11.199999999999</v>
      </c>
      <c r="G51" s="38"/>
    </row>
    <row r="52" spans="1:7">
      <c r="A52" s="35">
        <v>48</v>
      </c>
      <c r="B52" s="40" t="s">
        <v>771</v>
      </c>
      <c r="C52" s="40">
        <v>735.7</v>
      </c>
      <c r="D52" s="41">
        <v>112</v>
      </c>
      <c r="E52" s="42">
        <v>800.1</v>
      </c>
      <c r="F52" s="40">
        <v>64.4</v>
      </c>
      <c r="G52" s="38"/>
    </row>
    <row r="53" spans="1:7">
      <c r="A53" s="35">
        <v>49</v>
      </c>
      <c r="B53" s="40" t="s">
        <v>772</v>
      </c>
      <c r="C53" s="40">
        <v>2229.58</v>
      </c>
      <c r="D53" s="41">
        <v>208</v>
      </c>
      <c r="E53" s="42">
        <v>2236.64</v>
      </c>
      <c r="F53" s="40">
        <v>7.05999999999995</v>
      </c>
      <c r="G53" s="38"/>
    </row>
    <row r="54" spans="1:7">
      <c r="A54" s="35">
        <v>50</v>
      </c>
      <c r="B54" s="40" t="s">
        <v>773</v>
      </c>
      <c r="C54" s="40">
        <v>3252.91</v>
      </c>
      <c r="D54" s="41">
        <v>236</v>
      </c>
      <c r="E54" s="42">
        <v>3347.39</v>
      </c>
      <c r="F54" s="40">
        <v>94.48</v>
      </c>
      <c r="G54" s="38"/>
    </row>
    <row r="55" spans="1:7">
      <c r="A55" s="35">
        <v>51</v>
      </c>
      <c r="B55" s="40" t="s">
        <v>774</v>
      </c>
      <c r="C55" s="40">
        <v>403.84</v>
      </c>
      <c r="D55" s="41">
        <v>58</v>
      </c>
      <c r="E55" s="42">
        <v>403.84</v>
      </c>
      <c r="F55" s="40">
        <v>0</v>
      </c>
      <c r="G55" s="38"/>
    </row>
    <row r="56" spans="1:7">
      <c r="A56" s="35">
        <v>52</v>
      </c>
      <c r="B56" s="40" t="s">
        <v>775</v>
      </c>
      <c r="C56" s="40">
        <v>696.7</v>
      </c>
      <c r="D56" s="41">
        <v>87</v>
      </c>
      <c r="E56" s="42">
        <v>707.5</v>
      </c>
      <c r="F56" s="40">
        <v>10.8</v>
      </c>
      <c r="G56" s="38"/>
    </row>
    <row r="57" spans="1:7">
      <c r="A57" s="35">
        <v>53</v>
      </c>
      <c r="B57" s="40" t="s">
        <v>776</v>
      </c>
      <c r="C57" s="40">
        <v>497.37</v>
      </c>
      <c r="D57" s="41">
        <v>75</v>
      </c>
      <c r="E57" s="42">
        <v>521.62</v>
      </c>
      <c r="F57" s="40">
        <v>24.25</v>
      </c>
      <c r="G57" s="38"/>
    </row>
    <row r="58" spans="1:7">
      <c r="A58" s="35">
        <v>54</v>
      </c>
      <c r="B58" s="40" t="s">
        <v>777</v>
      </c>
      <c r="C58" s="40">
        <v>583.39</v>
      </c>
      <c r="D58" s="41">
        <v>96</v>
      </c>
      <c r="E58" s="42">
        <v>596.81</v>
      </c>
      <c r="F58" s="40">
        <v>13.42</v>
      </c>
      <c r="G58" s="38"/>
    </row>
    <row r="59" spans="1:7">
      <c r="A59" s="35">
        <v>55</v>
      </c>
      <c r="B59" s="40" t="s">
        <v>778</v>
      </c>
      <c r="C59" s="40">
        <v>1928.6</v>
      </c>
      <c r="D59" s="41">
        <v>155</v>
      </c>
      <c r="E59" s="42">
        <v>1922.7</v>
      </c>
      <c r="F59" s="40">
        <v>-5.89999999999986</v>
      </c>
      <c r="G59" s="38"/>
    </row>
    <row r="60" spans="1:7">
      <c r="A60" s="35">
        <v>56</v>
      </c>
      <c r="B60" s="40" t="s">
        <v>557</v>
      </c>
      <c r="C60" s="40">
        <v>1983.97</v>
      </c>
      <c r="D60" s="41">
        <v>199</v>
      </c>
      <c r="E60" s="42">
        <v>2013.8</v>
      </c>
      <c r="F60" s="40">
        <v>29.8299999999999</v>
      </c>
      <c r="G60" s="38"/>
    </row>
    <row r="61" spans="1:7">
      <c r="A61" s="35">
        <v>57</v>
      </c>
      <c r="B61" s="40" t="s">
        <v>663</v>
      </c>
      <c r="C61" s="40">
        <v>2652.7</v>
      </c>
      <c r="D61" s="41">
        <v>217</v>
      </c>
      <c r="E61" s="42">
        <v>2666.3</v>
      </c>
      <c r="F61" s="40">
        <v>13.6000000000004</v>
      </c>
      <c r="G61" s="38"/>
    </row>
    <row r="62" spans="1:7">
      <c r="A62" s="35">
        <v>58</v>
      </c>
      <c r="B62" s="40" t="s">
        <v>779</v>
      </c>
      <c r="C62" s="40">
        <v>850.8</v>
      </c>
      <c r="D62" s="41">
        <v>127</v>
      </c>
      <c r="E62" s="42">
        <v>917.6</v>
      </c>
      <c r="F62" s="40">
        <v>66.8000000000001</v>
      </c>
      <c r="G62" s="38"/>
    </row>
    <row r="63" spans="1:7">
      <c r="A63" s="35">
        <v>59</v>
      </c>
      <c r="B63" s="40" t="s">
        <v>780</v>
      </c>
      <c r="C63" s="40">
        <v>812.4</v>
      </c>
      <c r="D63" s="41">
        <v>148</v>
      </c>
      <c r="E63" s="42">
        <v>814.8</v>
      </c>
      <c r="F63" s="40">
        <v>2.39999999999998</v>
      </c>
      <c r="G63" s="38"/>
    </row>
    <row r="64" spans="1:7">
      <c r="A64" s="35">
        <v>60</v>
      </c>
      <c r="B64" s="40" t="s">
        <v>781</v>
      </c>
      <c r="C64" s="40">
        <v>849.4</v>
      </c>
      <c r="D64" s="41">
        <v>69</v>
      </c>
      <c r="E64" s="42">
        <v>865.9</v>
      </c>
      <c r="F64" s="40">
        <v>16.5</v>
      </c>
      <c r="G64" s="38"/>
    </row>
    <row r="65" spans="1:7">
      <c r="A65" s="35">
        <v>61</v>
      </c>
      <c r="B65" s="40" t="s">
        <v>782</v>
      </c>
      <c r="C65" s="40">
        <v>1650.86</v>
      </c>
      <c r="D65" s="41">
        <v>187</v>
      </c>
      <c r="E65" s="42">
        <v>1657.6</v>
      </c>
      <c r="F65" s="40">
        <v>6.74000000000001</v>
      </c>
      <c r="G65" s="38"/>
    </row>
    <row r="66" spans="1:7">
      <c r="A66" s="35">
        <v>62</v>
      </c>
      <c r="B66" s="40" t="s">
        <v>783</v>
      </c>
      <c r="C66" s="40">
        <v>2127.6</v>
      </c>
      <c r="D66" s="41">
        <v>156</v>
      </c>
      <c r="E66" s="42">
        <v>2151</v>
      </c>
      <c r="F66" s="40">
        <v>23.4000000000001</v>
      </c>
      <c r="G66" s="38"/>
    </row>
    <row r="67" spans="1:7">
      <c r="A67" s="35">
        <v>63</v>
      </c>
      <c r="B67" s="40" t="s">
        <v>784</v>
      </c>
      <c r="C67" s="40">
        <v>606.8</v>
      </c>
      <c r="D67" s="41">
        <v>48</v>
      </c>
      <c r="E67" s="42">
        <v>614.1</v>
      </c>
      <c r="F67" s="40">
        <v>7.30000000000007</v>
      </c>
      <c r="G67" s="38"/>
    </row>
    <row r="68" spans="1:7">
      <c r="A68" s="35">
        <v>64</v>
      </c>
      <c r="B68" s="40" t="s">
        <v>785</v>
      </c>
      <c r="C68" s="40">
        <v>743.35</v>
      </c>
      <c r="D68" s="41">
        <v>64</v>
      </c>
      <c r="E68" s="42">
        <v>766.05</v>
      </c>
      <c r="F68" s="40">
        <v>22.6999999999999</v>
      </c>
      <c r="G68" s="38"/>
    </row>
    <row r="69" spans="1:7">
      <c r="A69" s="35">
        <v>65</v>
      </c>
      <c r="B69" s="40" t="s">
        <v>786</v>
      </c>
      <c r="C69" s="40">
        <v>718.5</v>
      </c>
      <c r="D69" s="41">
        <v>40</v>
      </c>
      <c r="E69" s="42">
        <v>799.2</v>
      </c>
      <c r="F69" s="40">
        <v>80.7</v>
      </c>
      <c r="G69" s="38"/>
    </row>
    <row r="70" spans="1:7">
      <c r="A70" s="35">
        <v>66</v>
      </c>
      <c r="B70" s="40" t="s">
        <v>148</v>
      </c>
      <c r="C70" s="40">
        <v>1258.4</v>
      </c>
      <c r="D70" s="41">
        <v>105</v>
      </c>
      <c r="E70" s="42">
        <v>1262.1</v>
      </c>
      <c r="F70" s="40">
        <v>3.69999999999982</v>
      </c>
      <c r="G70" s="38"/>
    </row>
    <row r="71" spans="1:7">
      <c r="A71" s="35">
        <v>67</v>
      </c>
      <c r="B71" s="40" t="s">
        <v>787</v>
      </c>
      <c r="C71" s="40">
        <v>1701.2</v>
      </c>
      <c r="D71" s="41">
        <v>121</v>
      </c>
      <c r="E71" s="42">
        <v>1701.2</v>
      </c>
      <c r="F71" s="40">
        <v>0</v>
      </c>
      <c r="G71" s="38"/>
    </row>
    <row r="72" spans="1:7">
      <c r="A72" s="35">
        <v>68</v>
      </c>
      <c r="B72" s="40" t="s">
        <v>788</v>
      </c>
      <c r="C72" s="40">
        <v>1745.7</v>
      </c>
      <c r="D72" s="41">
        <v>141</v>
      </c>
      <c r="E72" s="42">
        <v>1789.4</v>
      </c>
      <c r="F72" s="40">
        <v>43.7</v>
      </c>
      <c r="G72" s="38"/>
    </row>
    <row r="73" spans="1:7">
      <c r="A73" s="35">
        <v>69</v>
      </c>
      <c r="B73" s="40" t="s">
        <v>789</v>
      </c>
      <c r="C73" s="40">
        <v>449.35</v>
      </c>
      <c r="D73" s="41">
        <v>42</v>
      </c>
      <c r="E73" s="42">
        <v>474.65</v>
      </c>
      <c r="F73" s="40">
        <v>25.3</v>
      </c>
      <c r="G73" s="38"/>
    </row>
    <row r="74" spans="1:7">
      <c r="A74" s="35">
        <v>70</v>
      </c>
      <c r="B74" s="40" t="s">
        <v>790</v>
      </c>
      <c r="C74" s="40">
        <v>642.17</v>
      </c>
      <c r="D74" s="41">
        <v>64</v>
      </c>
      <c r="E74" s="42">
        <v>644.83</v>
      </c>
      <c r="F74" s="40">
        <v>2.66000000000008</v>
      </c>
      <c r="G74" s="38"/>
    </row>
    <row r="75" spans="1:7">
      <c r="A75" s="35">
        <v>71</v>
      </c>
      <c r="B75" s="40" t="s">
        <v>791</v>
      </c>
      <c r="C75" s="40">
        <v>1667.5</v>
      </c>
      <c r="D75" s="41">
        <v>152</v>
      </c>
      <c r="E75" s="42">
        <v>1684.9</v>
      </c>
      <c r="F75" s="40">
        <v>17.4000000000001</v>
      </c>
      <c r="G75" s="38"/>
    </row>
    <row r="76" spans="1:7">
      <c r="A76" s="35">
        <v>72</v>
      </c>
      <c r="B76" s="40" t="s">
        <v>792</v>
      </c>
      <c r="C76" s="40">
        <v>881.4</v>
      </c>
      <c r="D76" s="41">
        <v>68</v>
      </c>
      <c r="E76" s="42">
        <v>891.3</v>
      </c>
      <c r="F76" s="40">
        <v>9.89999999999998</v>
      </c>
      <c r="G76" s="38"/>
    </row>
    <row r="77" spans="1:7">
      <c r="A77" s="35">
        <v>73</v>
      </c>
      <c r="B77" s="40" t="s">
        <v>793</v>
      </c>
      <c r="C77" s="40">
        <v>1294.7</v>
      </c>
      <c r="D77" s="41">
        <v>161</v>
      </c>
      <c r="E77" s="42">
        <v>1294.7</v>
      </c>
      <c r="F77" s="40">
        <v>0</v>
      </c>
      <c r="G77" s="38"/>
    </row>
    <row r="78" spans="1:7">
      <c r="A78" s="35">
        <v>74</v>
      </c>
      <c r="B78" s="40" t="s">
        <v>794</v>
      </c>
      <c r="C78" s="40">
        <v>2117</v>
      </c>
      <c r="D78" s="41">
        <v>166</v>
      </c>
      <c r="E78" s="42">
        <v>2160.9</v>
      </c>
      <c r="F78" s="40">
        <v>43.9000000000001</v>
      </c>
      <c r="G78" s="38"/>
    </row>
    <row r="79" spans="1:7">
      <c r="A79" s="35">
        <v>75</v>
      </c>
      <c r="B79" s="40" t="s">
        <v>795</v>
      </c>
      <c r="C79" s="40">
        <v>650.68</v>
      </c>
      <c r="D79" s="41">
        <v>88</v>
      </c>
      <c r="E79" s="42">
        <v>651.04</v>
      </c>
      <c r="F79" s="40">
        <v>0.360000000000014</v>
      </c>
      <c r="G79" s="38"/>
    </row>
    <row r="80" spans="1:7">
      <c r="A80" s="35">
        <v>76</v>
      </c>
      <c r="B80" s="40" t="s">
        <v>796</v>
      </c>
      <c r="C80" s="40">
        <v>547.03</v>
      </c>
      <c r="D80" s="41">
        <v>70</v>
      </c>
      <c r="E80" s="42">
        <v>555.5</v>
      </c>
      <c r="F80" s="40">
        <v>8.47000000000003</v>
      </c>
      <c r="G80" s="38"/>
    </row>
    <row r="81" spans="1:7">
      <c r="A81" s="35">
        <v>77</v>
      </c>
      <c r="B81" s="40" t="s">
        <v>797</v>
      </c>
      <c r="C81" s="40">
        <v>637.4</v>
      </c>
      <c r="D81" s="41">
        <v>72</v>
      </c>
      <c r="E81" s="42">
        <v>637.4</v>
      </c>
      <c r="F81" s="40">
        <v>0</v>
      </c>
      <c r="G81" s="38"/>
    </row>
    <row r="82" spans="1:7">
      <c r="A82" s="35">
        <v>78</v>
      </c>
      <c r="B82" s="40" t="s">
        <v>371</v>
      </c>
      <c r="C82" s="40">
        <v>349.8</v>
      </c>
      <c r="D82" s="41">
        <v>52</v>
      </c>
      <c r="E82" s="42">
        <v>349</v>
      </c>
      <c r="F82" s="40">
        <v>-0.800000000000011</v>
      </c>
      <c r="G82" s="38"/>
    </row>
    <row r="83" spans="1:7">
      <c r="A83" s="35">
        <v>79</v>
      </c>
      <c r="B83" s="40" t="s">
        <v>372</v>
      </c>
      <c r="C83" s="40">
        <v>370</v>
      </c>
      <c r="D83" s="41">
        <v>86</v>
      </c>
      <c r="E83" s="42">
        <v>392.3</v>
      </c>
      <c r="F83" s="40">
        <v>22.3</v>
      </c>
      <c r="G83" s="38"/>
    </row>
    <row r="84" spans="1:7">
      <c r="A84" s="35">
        <v>80</v>
      </c>
      <c r="B84" s="40" t="s">
        <v>798</v>
      </c>
      <c r="C84" s="40">
        <v>1632</v>
      </c>
      <c r="D84" s="41">
        <v>196</v>
      </c>
      <c r="E84" s="42">
        <v>1631.45</v>
      </c>
      <c r="F84" s="40">
        <v>-0.549999999999955</v>
      </c>
      <c r="G84" s="38"/>
    </row>
    <row r="85" spans="1:7">
      <c r="A85" s="35">
        <v>81</v>
      </c>
      <c r="B85" s="40" t="s">
        <v>799</v>
      </c>
      <c r="C85" s="40">
        <v>678.24</v>
      </c>
      <c r="D85" s="41">
        <v>54</v>
      </c>
      <c r="E85" s="42">
        <v>709.02</v>
      </c>
      <c r="F85" s="40">
        <v>30.78</v>
      </c>
      <c r="G85" s="38"/>
    </row>
    <row r="86" spans="1:7">
      <c r="A86" s="35">
        <v>82</v>
      </c>
      <c r="B86" s="40" t="s">
        <v>800</v>
      </c>
      <c r="C86" s="40">
        <v>892.7</v>
      </c>
      <c r="D86" s="41">
        <v>76</v>
      </c>
      <c r="E86" s="42">
        <v>911</v>
      </c>
      <c r="F86" s="40">
        <v>18.3</v>
      </c>
      <c r="G86" s="38"/>
    </row>
    <row r="87" spans="1:7">
      <c r="A87" s="35">
        <v>83</v>
      </c>
      <c r="B87" s="40" t="s">
        <v>801</v>
      </c>
      <c r="C87" s="40">
        <v>913.7</v>
      </c>
      <c r="D87" s="41">
        <v>125</v>
      </c>
      <c r="E87" s="42">
        <v>923</v>
      </c>
      <c r="F87" s="40">
        <v>9.29999999999995</v>
      </c>
      <c r="G87" s="38"/>
    </row>
    <row r="88" spans="1:7">
      <c r="A88" s="35">
        <v>84</v>
      </c>
      <c r="B88" s="40" t="s">
        <v>376</v>
      </c>
      <c r="C88" s="40">
        <v>458.9</v>
      </c>
      <c r="D88" s="41">
        <v>48</v>
      </c>
      <c r="E88" s="42">
        <v>473</v>
      </c>
      <c r="F88" s="40">
        <v>14.1</v>
      </c>
      <c r="G88" s="38"/>
    </row>
    <row r="89" spans="1:7">
      <c r="A89" s="35">
        <v>85</v>
      </c>
      <c r="B89" s="40" t="s">
        <v>802</v>
      </c>
      <c r="C89" s="40">
        <v>875.2</v>
      </c>
      <c r="D89" s="41">
        <v>112</v>
      </c>
      <c r="E89" s="42">
        <v>879.9</v>
      </c>
      <c r="F89" s="40">
        <v>4.69999999999993</v>
      </c>
      <c r="G89" s="38"/>
    </row>
    <row r="90" spans="1:7">
      <c r="A90" s="35">
        <v>86</v>
      </c>
      <c r="B90" s="40" t="s">
        <v>803</v>
      </c>
      <c r="C90" s="40">
        <v>915.26</v>
      </c>
      <c r="D90" s="41">
        <v>99</v>
      </c>
      <c r="E90" s="42">
        <v>916.26</v>
      </c>
      <c r="F90" s="40">
        <v>1</v>
      </c>
      <c r="G90" s="38"/>
    </row>
    <row r="91" spans="1:7">
      <c r="A91" s="35">
        <v>87</v>
      </c>
      <c r="B91" s="40" t="s">
        <v>804</v>
      </c>
      <c r="C91" s="40">
        <v>622.5</v>
      </c>
      <c r="D91" s="41">
        <v>46</v>
      </c>
      <c r="E91" s="42">
        <v>622.5</v>
      </c>
      <c r="F91" s="40">
        <v>0</v>
      </c>
      <c r="G91" s="38"/>
    </row>
    <row r="92" spans="1:7">
      <c r="A92" s="35">
        <v>88</v>
      </c>
      <c r="B92" s="40" t="s">
        <v>805</v>
      </c>
      <c r="C92" s="40">
        <v>802.7</v>
      </c>
      <c r="D92" s="41">
        <v>47</v>
      </c>
      <c r="E92" s="42">
        <v>809</v>
      </c>
      <c r="F92" s="40">
        <v>6.29999999999995</v>
      </c>
      <c r="G92" s="38"/>
    </row>
    <row r="93" spans="1:7">
      <c r="A93" s="35">
        <v>89</v>
      </c>
      <c r="B93" s="40" t="s">
        <v>806</v>
      </c>
      <c r="C93" s="40">
        <v>1512.2</v>
      </c>
      <c r="D93" s="41">
        <v>106</v>
      </c>
      <c r="E93" s="42">
        <v>1514.2</v>
      </c>
      <c r="F93" s="40">
        <v>2</v>
      </c>
      <c r="G93" s="38"/>
    </row>
    <row r="94" spans="1:7">
      <c r="A94" s="35">
        <v>90</v>
      </c>
      <c r="B94" s="40" t="s">
        <v>807</v>
      </c>
      <c r="C94" s="40">
        <v>788.7</v>
      </c>
      <c r="D94" s="41">
        <v>60</v>
      </c>
      <c r="E94" s="42">
        <v>792.5</v>
      </c>
      <c r="F94" s="40">
        <v>3.79999999999995</v>
      </c>
      <c r="G94" s="38"/>
    </row>
    <row r="95" spans="1:7">
      <c r="A95" s="35">
        <v>91</v>
      </c>
      <c r="B95" s="40" t="s">
        <v>808</v>
      </c>
      <c r="C95" s="40">
        <v>1581.3</v>
      </c>
      <c r="D95" s="41">
        <v>112</v>
      </c>
      <c r="E95" s="42">
        <v>1581.3</v>
      </c>
      <c r="F95" s="40">
        <v>0</v>
      </c>
      <c r="G95" s="38"/>
    </row>
    <row r="96" spans="1:7">
      <c r="A96" s="43">
        <v>92</v>
      </c>
      <c r="B96" s="40" t="s">
        <v>809</v>
      </c>
      <c r="C96" s="40">
        <v>1209.7</v>
      </c>
      <c r="D96" s="41">
        <v>83</v>
      </c>
      <c r="E96" s="42">
        <v>1209.7</v>
      </c>
      <c r="F96" s="40">
        <v>0</v>
      </c>
      <c r="G96" s="38"/>
    </row>
    <row r="97" spans="1:7">
      <c r="A97" s="43" t="s">
        <v>90</v>
      </c>
      <c r="B97" s="43"/>
      <c r="C97" s="44">
        <f>SUM(C5:C96)</f>
        <v>104329.523</v>
      </c>
      <c r="D97" s="44">
        <f>SUM(D5:D96)</f>
        <v>10576</v>
      </c>
      <c r="E97" s="45">
        <f>SUM(E5:E96)</f>
        <v>106109.99</v>
      </c>
      <c r="F97" s="44">
        <f>SUM(F5:F96)</f>
        <v>1780.467</v>
      </c>
      <c r="G97" s="44"/>
    </row>
    <row r="98" spans="1:7">
      <c r="A98" s="46"/>
      <c r="B98" s="47"/>
      <c r="C98" s="46"/>
      <c r="D98" s="46"/>
      <c r="E98" s="48"/>
      <c r="F98" s="46"/>
      <c r="G98" s="46"/>
    </row>
    <row r="99" spans="1:7">
      <c r="A99" s="49" t="s">
        <v>810</v>
      </c>
      <c r="B99" s="49"/>
      <c r="C99" s="49"/>
      <c r="D99" s="49"/>
      <c r="E99" s="50"/>
      <c r="F99" s="49"/>
      <c r="G99" s="49"/>
    </row>
  </sheetData>
  <mergeCells count="8">
    <mergeCell ref="A1:G1"/>
    <mergeCell ref="A2:G2"/>
    <mergeCell ref="D3:G3"/>
    <mergeCell ref="A97:B97"/>
    <mergeCell ref="A99:G99"/>
    <mergeCell ref="A3:A4"/>
    <mergeCell ref="B3:B4"/>
    <mergeCell ref="C3:C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workbookViewId="0">
      <selection activeCell="E8" sqref="E8"/>
    </sheetView>
  </sheetViews>
  <sheetFormatPr defaultColWidth="9" defaultRowHeight="13.5" outlineLevelCol="6"/>
  <cols>
    <col min="3" max="3" width="11.5" style="1"/>
    <col min="4" max="4" width="10.375" style="1"/>
    <col min="5" max="5" width="11.5" style="1"/>
    <col min="6" max="6" width="9" style="1"/>
    <col min="7" max="7" width="13.125" customWidth="1"/>
  </cols>
  <sheetData>
    <row r="1" ht="20.25" spans="1:7">
      <c r="A1" s="2" t="s">
        <v>811</v>
      </c>
      <c r="B1" s="2"/>
      <c r="C1" s="3"/>
      <c r="D1" s="3"/>
      <c r="E1" s="3"/>
      <c r="F1" s="3"/>
      <c r="G1" s="2"/>
    </row>
    <row r="2" spans="1:7">
      <c r="A2" s="4" t="s">
        <v>455</v>
      </c>
      <c r="B2" s="5"/>
      <c r="C2" s="6"/>
      <c r="D2" s="6"/>
      <c r="E2" s="6"/>
      <c r="F2" s="6"/>
      <c r="G2" s="7"/>
    </row>
    <row r="3" ht="15" spans="1:7">
      <c r="A3" s="8" t="s">
        <v>2</v>
      </c>
      <c r="B3" s="9" t="s">
        <v>3</v>
      </c>
      <c r="C3" s="10" t="s">
        <v>96</v>
      </c>
      <c r="D3" s="11" t="s">
        <v>97</v>
      </c>
      <c r="E3" s="11"/>
      <c r="F3" s="11"/>
      <c r="G3" s="12"/>
    </row>
    <row r="4" ht="27" spans="1:7">
      <c r="A4" s="13"/>
      <c r="B4" s="14"/>
      <c r="C4" s="15"/>
      <c r="D4" s="16" t="s">
        <v>6</v>
      </c>
      <c r="E4" s="16" t="s">
        <v>7</v>
      </c>
      <c r="F4" s="16" t="s">
        <v>8</v>
      </c>
      <c r="G4" s="17" t="s">
        <v>9</v>
      </c>
    </row>
    <row r="5" ht="15" spans="1:7">
      <c r="A5" s="13">
        <v>1</v>
      </c>
      <c r="B5" s="14" t="s">
        <v>812</v>
      </c>
      <c r="C5" s="15">
        <v>1741.05</v>
      </c>
      <c r="D5" s="18">
        <v>8</v>
      </c>
      <c r="E5" s="15">
        <v>1741.05</v>
      </c>
      <c r="F5" s="18">
        <f t="shared" ref="F5:F68" si="0">E5-C5</f>
        <v>0</v>
      </c>
      <c r="G5" s="19"/>
    </row>
    <row r="6" ht="15" spans="1:7">
      <c r="A6" s="13">
        <v>2</v>
      </c>
      <c r="B6" s="14" t="s">
        <v>813</v>
      </c>
      <c r="C6" s="15">
        <v>678.91</v>
      </c>
      <c r="D6" s="18">
        <v>88</v>
      </c>
      <c r="E6" s="15">
        <v>678.91</v>
      </c>
      <c r="F6" s="18">
        <f t="shared" si="0"/>
        <v>0</v>
      </c>
      <c r="G6" s="19"/>
    </row>
    <row r="7" ht="15" spans="1:7">
      <c r="A7" s="13">
        <v>3</v>
      </c>
      <c r="B7" s="14" t="s">
        <v>814</v>
      </c>
      <c r="C7" s="15">
        <v>1016.6</v>
      </c>
      <c r="D7" s="18">
        <v>3</v>
      </c>
      <c r="E7" s="15">
        <v>1016.6</v>
      </c>
      <c r="F7" s="18">
        <f t="shared" si="0"/>
        <v>0</v>
      </c>
      <c r="G7" s="19"/>
    </row>
    <row r="8" ht="15" spans="1:7">
      <c r="A8" s="13">
        <v>4</v>
      </c>
      <c r="B8" s="14" t="s">
        <v>815</v>
      </c>
      <c r="C8" s="15">
        <v>261.9</v>
      </c>
      <c r="D8" s="18">
        <v>49</v>
      </c>
      <c r="E8" s="15">
        <v>261.9</v>
      </c>
      <c r="F8" s="18">
        <f t="shared" si="0"/>
        <v>0</v>
      </c>
      <c r="G8" s="19"/>
    </row>
    <row r="9" ht="15" spans="1:7">
      <c r="A9" s="13">
        <v>5</v>
      </c>
      <c r="B9" s="14" t="s">
        <v>816</v>
      </c>
      <c r="C9" s="15">
        <v>3.32</v>
      </c>
      <c r="D9" s="18">
        <v>1</v>
      </c>
      <c r="E9" s="15">
        <v>3.32</v>
      </c>
      <c r="F9" s="18">
        <f t="shared" si="0"/>
        <v>0</v>
      </c>
      <c r="G9" s="19"/>
    </row>
    <row r="10" ht="15" spans="1:7">
      <c r="A10" s="13">
        <v>6</v>
      </c>
      <c r="B10" s="20" t="s">
        <v>817</v>
      </c>
      <c r="C10" s="15">
        <v>297.84</v>
      </c>
      <c r="D10" s="18">
        <v>33</v>
      </c>
      <c r="E10" s="15">
        <v>297.84</v>
      </c>
      <c r="F10" s="18">
        <f t="shared" si="0"/>
        <v>0</v>
      </c>
      <c r="G10" s="21"/>
    </row>
    <row r="11" ht="15" spans="1:7">
      <c r="A11" s="13">
        <v>7</v>
      </c>
      <c r="B11" s="14" t="s">
        <v>352</v>
      </c>
      <c r="C11" s="22">
        <v>370.7</v>
      </c>
      <c r="D11" s="18">
        <v>52</v>
      </c>
      <c r="E11" s="22">
        <v>370.7</v>
      </c>
      <c r="F11" s="18">
        <f t="shared" si="0"/>
        <v>0</v>
      </c>
      <c r="G11" s="19"/>
    </row>
    <row r="12" ht="15" spans="1:7">
      <c r="A12" s="13">
        <v>8</v>
      </c>
      <c r="B12" s="14" t="s">
        <v>818</v>
      </c>
      <c r="C12" s="22">
        <v>768.59</v>
      </c>
      <c r="D12" s="18">
        <v>76</v>
      </c>
      <c r="E12" s="22">
        <v>766.59</v>
      </c>
      <c r="F12" s="18">
        <f t="shared" si="0"/>
        <v>-2</v>
      </c>
      <c r="G12" s="19" t="s">
        <v>819</v>
      </c>
    </row>
    <row r="13" ht="15" spans="1:7">
      <c r="A13" s="13">
        <v>9</v>
      </c>
      <c r="B13" s="14" t="s">
        <v>820</v>
      </c>
      <c r="C13" s="15">
        <v>666.5</v>
      </c>
      <c r="D13" s="18">
        <v>17</v>
      </c>
      <c r="E13" s="15">
        <v>666.5</v>
      </c>
      <c r="F13" s="18">
        <f t="shared" si="0"/>
        <v>0</v>
      </c>
      <c r="G13" s="19"/>
    </row>
    <row r="14" ht="15" spans="1:7">
      <c r="A14" s="13">
        <v>10</v>
      </c>
      <c r="B14" s="20" t="s">
        <v>821</v>
      </c>
      <c r="C14" s="15">
        <v>48.43</v>
      </c>
      <c r="D14" s="18">
        <v>73</v>
      </c>
      <c r="E14" s="15">
        <v>48.43</v>
      </c>
      <c r="F14" s="18">
        <f t="shared" si="0"/>
        <v>0</v>
      </c>
      <c r="G14" s="21"/>
    </row>
    <row r="15" ht="15" spans="1:7">
      <c r="A15" s="13">
        <v>11</v>
      </c>
      <c r="B15" s="20" t="s">
        <v>566</v>
      </c>
      <c r="C15" s="22">
        <v>296.52</v>
      </c>
      <c r="D15" s="18">
        <v>42</v>
      </c>
      <c r="E15" s="22">
        <v>296.52</v>
      </c>
      <c r="F15" s="18">
        <f t="shared" si="0"/>
        <v>0</v>
      </c>
      <c r="G15" s="21"/>
    </row>
    <row r="16" ht="15" spans="1:7">
      <c r="A16" s="13">
        <v>12</v>
      </c>
      <c r="B16" s="14" t="s">
        <v>822</v>
      </c>
      <c r="C16" s="22">
        <v>1065.53</v>
      </c>
      <c r="D16" s="18">
        <v>152</v>
      </c>
      <c r="E16" s="22">
        <v>1067.04</v>
      </c>
      <c r="F16" s="18">
        <f t="shared" si="0"/>
        <v>1.50999999999999</v>
      </c>
      <c r="G16" s="19" t="s">
        <v>823</v>
      </c>
    </row>
    <row r="17" ht="15" spans="1:7">
      <c r="A17" s="13">
        <v>13</v>
      </c>
      <c r="B17" s="14" t="s">
        <v>824</v>
      </c>
      <c r="C17" s="15">
        <v>239.1</v>
      </c>
      <c r="D17" s="18">
        <v>25</v>
      </c>
      <c r="E17" s="15">
        <v>239.1</v>
      </c>
      <c r="F17" s="18">
        <f t="shared" si="0"/>
        <v>0</v>
      </c>
      <c r="G17" s="19"/>
    </row>
    <row r="18" ht="15" spans="1:7">
      <c r="A18" s="13">
        <v>14</v>
      </c>
      <c r="B18" s="14" t="s">
        <v>825</v>
      </c>
      <c r="C18" s="15">
        <v>642</v>
      </c>
      <c r="D18" s="18">
        <v>44</v>
      </c>
      <c r="E18" s="15">
        <v>642</v>
      </c>
      <c r="F18" s="18">
        <f t="shared" si="0"/>
        <v>0</v>
      </c>
      <c r="G18" s="19"/>
    </row>
    <row r="19" ht="15" spans="1:7">
      <c r="A19" s="13">
        <v>15</v>
      </c>
      <c r="B19" s="14" t="s">
        <v>826</v>
      </c>
      <c r="C19" s="15">
        <v>751.75</v>
      </c>
      <c r="D19" s="18">
        <v>111</v>
      </c>
      <c r="E19" s="15">
        <v>751.75</v>
      </c>
      <c r="F19" s="18">
        <f t="shared" si="0"/>
        <v>0</v>
      </c>
      <c r="G19" s="19"/>
    </row>
    <row r="20" ht="15" spans="1:7">
      <c r="A20" s="13">
        <v>16</v>
      </c>
      <c r="B20" s="14" t="s">
        <v>827</v>
      </c>
      <c r="C20" s="15">
        <v>589.8</v>
      </c>
      <c r="D20" s="18">
        <v>61</v>
      </c>
      <c r="E20" s="15">
        <v>589.8</v>
      </c>
      <c r="F20" s="18">
        <f t="shared" si="0"/>
        <v>0</v>
      </c>
      <c r="G20" s="19"/>
    </row>
    <row r="21" ht="15" spans="1:7">
      <c r="A21" s="13">
        <v>17</v>
      </c>
      <c r="B21" s="12" t="s">
        <v>828</v>
      </c>
      <c r="C21" s="23">
        <v>475.6</v>
      </c>
      <c r="D21" s="16">
        <v>60</v>
      </c>
      <c r="E21" s="23">
        <v>475.6</v>
      </c>
      <c r="F21" s="18">
        <f t="shared" si="0"/>
        <v>0</v>
      </c>
      <c r="G21" s="17"/>
    </row>
    <row r="22" ht="15" spans="1:7">
      <c r="A22" s="13">
        <v>18</v>
      </c>
      <c r="B22" s="12" t="s">
        <v>829</v>
      </c>
      <c r="C22" s="23">
        <v>1113.81</v>
      </c>
      <c r="D22" s="18">
        <v>57</v>
      </c>
      <c r="E22" s="23">
        <v>1113.81</v>
      </c>
      <c r="F22" s="18">
        <f t="shared" si="0"/>
        <v>0</v>
      </c>
      <c r="G22" s="19"/>
    </row>
    <row r="23" ht="15" spans="1:7">
      <c r="A23" s="13">
        <v>19</v>
      </c>
      <c r="B23" s="12" t="s">
        <v>830</v>
      </c>
      <c r="C23" s="23">
        <v>404.72</v>
      </c>
      <c r="D23" s="18">
        <v>39</v>
      </c>
      <c r="E23" s="23">
        <v>404.72</v>
      </c>
      <c r="F23" s="18">
        <f t="shared" si="0"/>
        <v>0</v>
      </c>
      <c r="G23" s="19"/>
    </row>
    <row r="24" ht="15" spans="1:7">
      <c r="A24" s="13">
        <v>20</v>
      </c>
      <c r="B24" s="12" t="s">
        <v>831</v>
      </c>
      <c r="C24" s="23">
        <v>344.2</v>
      </c>
      <c r="D24" s="18">
        <v>72</v>
      </c>
      <c r="E24" s="23">
        <v>344.2</v>
      </c>
      <c r="F24" s="18">
        <f t="shared" si="0"/>
        <v>0</v>
      </c>
      <c r="G24" s="19"/>
    </row>
    <row r="25" ht="15" spans="1:7">
      <c r="A25" s="13">
        <v>21</v>
      </c>
      <c r="B25" s="12" t="s">
        <v>832</v>
      </c>
      <c r="C25" s="11">
        <v>890.9</v>
      </c>
      <c r="D25" s="18">
        <v>49</v>
      </c>
      <c r="E25" s="11">
        <v>890.9</v>
      </c>
      <c r="F25" s="18">
        <f t="shared" si="0"/>
        <v>0</v>
      </c>
      <c r="G25" s="19"/>
    </row>
    <row r="26" ht="15" spans="1:7">
      <c r="A26" s="13">
        <v>22</v>
      </c>
      <c r="B26" s="12" t="s">
        <v>405</v>
      </c>
      <c r="C26" s="23">
        <v>299.33</v>
      </c>
      <c r="D26" s="18">
        <v>32</v>
      </c>
      <c r="E26" s="23">
        <v>299.33</v>
      </c>
      <c r="F26" s="18">
        <f t="shared" si="0"/>
        <v>0</v>
      </c>
      <c r="G26" s="19"/>
    </row>
    <row r="27" ht="15" spans="1:7">
      <c r="A27" s="13">
        <v>23</v>
      </c>
      <c r="B27" s="12" t="s">
        <v>833</v>
      </c>
      <c r="C27" s="23">
        <v>1711.76</v>
      </c>
      <c r="D27" s="18">
        <v>233</v>
      </c>
      <c r="E27" s="23">
        <v>1711.76</v>
      </c>
      <c r="F27" s="18">
        <f t="shared" si="0"/>
        <v>0</v>
      </c>
      <c r="G27" s="19"/>
    </row>
    <row r="28" ht="15" spans="1:7">
      <c r="A28" s="13">
        <v>24</v>
      </c>
      <c r="B28" s="12" t="s">
        <v>834</v>
      </c>
      <c r="C28" s="23">
        <v>472.3</v>
      </c>
      <c r="D28" s="16">
        <v>65</v>
      </c>
      <c r="E28" s="23">
        <v>472.3</v>
      </c>
      <c r="F28" s="18">
        <f t="shared" si="0"/>
        <v>0</v>
      </c>
      <c r="G28" s="17"/>
    </row>
    <row r="29" ht="15" spans="1:7">
      <c r="A29" s="13">
        <v>25</v>
      </c>
      <c r="B29" s="12" t="s">
        <v>835</v>
      </c>
      <c r="C29" s="23">
        <v>621.35</v>
      </c>
      <c r="D29" s="18">
        <v>67</v>
      </c>
      <c r="E29" s="23">
        <v>621.35</v>
      </c>
      <c r="F29" s="18">
        <f t="shared" si="0"/>
        <v>0</v>
      </c>
      <c r="G29" s="19"/>
    </row>
    <row r="30" ht="15" spans="1:7">
      <c r="A30" s="13">
        <v>26</v>
      </c>
      <c r="B30" s="12" t="s">
        <v>836</v>
      </c>
      <c r="C30" s="23">
        <v>227.14</v>
      </c>
      <c r="D30" s="18">
        <v>35</v>
      </c>
      <c r="E30" s="23">
        <v>227.14</v>
      </c>
      <c r="F30" s="18">
        <f t="shared" si="0"/>
        <v>0</v>
      </c>
      <c r="G30" s="19"/>
    </row>
    <row r="31" ht="15" spans="1:7">
      <c r="A31" s="13">
        <v>27</v>
      </c>
      <c r="B31" s="12" t="s">
        <v>376</v>
      </c>
      <c r="C31" s="11">
        <v>735.34</v>
      </c>
      <c r="D31" s="18">
        <v>38</v>
      </c>
      <c r="E31" s="11">
        <v>735.34</v>
      </c>
      <c r="F31" s="18">
        <f t="shared" si="0"/>
        <v>0</v>
      </c>
      <c r="G31" s="19"/>
    </row>
    <row r="32" ht="15" spans="1:7">
      <c r="A32" s="13">
        <v>28</v>
      </c>
      <c r="B32" s="12" t="s">
        <v>837</v>
      </c>
      <c r="C32" s="23">
        <v>388.97</v>
      </c>
      <c r="D32" s="18">
        <v>40</v>
      </c>
      <c r="E32" s="23">
        <v>388.97</v>
      </c>
      <c r="F32" s="18">
        <f t="shared" si="0"/>
        <v>0</v>
      </c>
      <c r="G32" s="19"/>
    </row>
    <row r="33" ht="15" spans="1:7">
      <c r="A33" s="13">
        <v>29</v>
      </c>
      <c r="B33" s="12" t="s">
        <v>838</v>
      </c>
      <c r="C33" s="23">
        <v>810.74</v>
      </c>
      <c r="D33" s="18">
        <v>101</v>
      </c>
      <c r="E33" s="23">
        <v>810.74</v>
      </c>
      <c r="F33" s="18">
        <f t="shared" si="0"/>
        <v>0</v>
      </c>
      <c r="G33" s="19"/>
    </row>
    <row r="34" ht="15" spans="1:7">
      <c r="A34" s="13">
        <v>30</v>
      </c>
      <c r="B34" s="12" t="s">
        <v>839</v>
      </c>
      <c r="C34" s="23">
        <v>658.28</v>
      </c>
      <c r="D34" s="16">
        <v>39</v>
      </c>
      <c r="E34" s="23">
        <v>658.28</v>
      </c>
      <c r="F34" s="18">
        <f t="shared" si="0"/>
        <v>0</v>
      </c>
      <c r="G34" s="17"/>
    </row>
    <row r="35" ht="15" spans="1:7">
      <c r="A35" s="13">
        <v>31</v>
      </c>
      <c r="B35" s="12" t="s">
        <v>390</v>
      </c>
      <c r="C35" s="23">
        <v>357.07</v>
      </c>
      <c r="D35" s="16">
        <v>9</v>
      </c>
      <c r="E35" s="23">
        <v>357.07</v>
      </c>
      <c r="F35" s="18">
        <f t="shared" si="0"/>
        <v>0</v>
      </c>
      <c r="G35" s="17"/>
    </row>
    <row r="36" ht="15" spans="1:7">
      <c r="A36" s="13">
        <v>32</v>
      </c>
      <c r="B36" s="17" t="s">
        <v>840</v>
      </c>
      <c r="C36" s="23">
        <v>357.07</v>
      </c>
      <c r="D36" s="16">
        <v>18</v>
      </c>
      <c r="E36" s="23">
        <v>357.07</v>
      </c>
      <c r="F36" s="18">
        <f t="shared" si="0"/>
        <v>0</v>
      </c>
      <c r="G36" s="19"/>
    </row>
    <row r="37" ht="15" spans="1:7">
      <c r="A37" s="13">
        <v>33</v>
      </c>
      <c r="B37" s="12" t="s">
        <v>841</v>
      </c>
      <c r="C37" s="24">
        <v>626.26</v>
      </c>
      <c r="D37" s="18">
        <v>43</v>
      </c>
      <c r="E37" s="24">
        <v>626.26</v>
      </c>
      <c r="F37" s="18">
        <f t="shared" si="0"/>
        <v>0</v>
      </c>
      <c r="G37" s="19"/>
    </row>
    <row r="38" ht="15" spans="1:7">
      <c r="A38" s="13">
        <v>34</v>
      </c>
      <c r="B38" s="12" t="s">
        <v>842</v>
      </c>
      <c r="C38" s="23">
        <v>403.48</v>
      </c>
      <c r="D38" s="18">
        <v>40</v>
      </c>
      <c r="E38" s="23">
        <v>403.48</v>
      </c>
      <c r="F38" s="18">
        <f t="shared" si="0"/>
        <v>0</v>
      </c>
      <c r="G38" s="19"/>
    </row>
    <row r="39" ht="15" spans="1:7">
      <c r="A39" s="13">
        <v>35</v>
      </c>
      <c r="B39" s="12" t="s">
        <v>843</v>
      </c>
      <c r="C39" s="23">
        <v>348.19</v>
      </c>
      <c r="D39" s="18">
        <v>56</v>
      </c>
      <c r="E39" s="23">
        <v>348.19</v>
      </c>
      <c r="F39" s="18">
        <f t="shared" si="0"/>
        <v>0</v>
      </c>
      <c r="G39" s="19"/>
    </row>
    <row r="40" ht="15" spans="1:7">
      <c r="A40" s="13">
        <v>36</v>
      </c>
      <c r="B40" s="12" t="s">
        <v>844</v>
      </c>
      <c r="C40" s="23">
        <v>474.99</v>
      </c>
      <c r="D40" s="18">
        <v>68</v>
      </c>
      <c r="E40" s="23">
        <v>476.29</v>
      </c>
      <c r="F40" s="18">
        <f t="shared" si="0"/>
        <v>1.30000000000001</v>
      </c>
      <c r="G40" s="19" t="s">
        <v>823</v>
      </c>
    </row>
    <row r="41" ht="15" spans="1:7">
      <c r="A41" s="13">
        <v>37</v>
      </c>
      <c r="B41" s="12" t="s">
        <v>845</v>
      </c>
      <c r="C41" s="23">
        <v>483.98</v>
      </c>
      <c r="D41" s="18">
        <v>62</v>
      </c>
      <c r="E41" s="23">
        <v>483.98</v>
      </c>
      <c r="F41" s="18">
        <f t="shared" si="0"/>
        <v>0</v>
      </c>
      <c r="G41" s="19"/>
    </row>
    <row r="42" ht="15" spans="1:7">
      <c r="A42" s="13">
        <v>38</v>
      </c>
      <c r="B42" s="12" t="s">
        <v>846</v>
      </c>
      <c r="C42" s="23">
        <v>77.6</v>
      </c>
      <c r="D42" s="16">
        <v>3</v>
      </c>
      <c r="E42" s="23">
        <v>77.6</v>
      </c>
      <c r="F42" s="18">
        <f t="shared" si="0"/>
        <v>0</v>
      </c>
      <c r="G42" s="17"/>
    </row>
    <row r="43" ht="15" spans="1:7">
      <c r="A43" s="13">
        <v>39</v>
      </c>
      <c r="B43" s="12" t="s">
        <v>847</v>
      </c>
      <c r="C43" s="23">
        <v>456.65</v>
      </c>
      <c r="D43" s="16">
        <v>60</v>
      </c>
      <c r="E43" s="23">
        <v>456.65</v>
      </c>
      <c r="F43" s="18">
        <f t="shared" si="0"/>
        <v>0</v>
      </c>
      <c r="G43" s="17"/>
    </row>
    <row r="44" ht="15" spans="1:7">
      <c r="A44" s="13">
        <v>40</v>
      </c>
      <c r="B44" s="12" t="s">
        <v>848</v>
      </c>
      <c r="C44" s="23">
        <v>475.1</v>
      </c>
      <c r="D44" s="18">
        <v>49</v>
      </c>
      <c r="E44" s="23">
        <v>475.1</v>
      </c>
      <c r="F44" s="18">
        <f t="shared" si="0"/>
        <v>0</v>
      </c>
      <c r="G44" s="19"/>
    </row>
    <row r="45" ht="15" spans="1:7">
      <c r="A45" s="13">
        <v>41</v>
      </c>
      <c r="B45" s="12" t="s">
        <v>849</v>
      </c>
      <c r="C45" s="23">
        <v>115.76</v>
      </c>
      <c r="D45" s="18">
        <v>59</v>
      </c>
      <c r="E45" s="23">
        <v>115.76</v>
      </c>
      <c r="F45" s="18">
        <f t="shared" si="0"/>
        <v>0</v>
      </c>
      <c r="G45" s="19"/>
    </row>
    <row r="46" ht="15" spans="1:7">
      <c r="A46" s="13">
        <v>42</v>
      </c>
      <c r="B46" s="12" t="s">
        <v>850</v>
      </c>
      <c r="C46" s="23">
        <v>36.85</v>
      </c>
      <c r="D46" s="18">
        <v>26</v>
      </c>
      <c r="E46" s="23">
        <v>36.85</v>
      </c>
      <c r="F46" s="18">
        <f t="shared" si="0"/>
        <v>0</v>
      </c>
      <c r="G46" s="19"/>
    </row>
    <row r="47" ht="15" spans="1:7">
      <c r="A47" s="13">
        <v>43</v>
      </c>
      <c r="B47" s="12" t="s">
        <v>851</v>
      </c>
      <c r="C47" s="23">
        <v>35.24</v>
      </c>
      <c r="D47" s="18">
        <v>32</v>
      </c>
      <c r="E47" s="23">
        <v>35.24</v>
      </c>
      <c r="F47" s="18">
        <f t="shared" si="0"/>
        <v>0</v>
      </c>
      <c r="G47" s="19"/>
    </row>
    <row r="48" ht="15" spans="1:7">
      <c r="A48" s="13">
        <v>44</v>
      </c>
      <c r="B48" s="12" t="s">
        <v>852</v>
      </c>
      <c r="C48" s="23">
        <v>1100.2</v>
      </c>
      <c r="D48" s="18">
        <v>99</v>
      </c>
      <c r="E48" s="23">
        <v>1100.2</v>
      </c>
      <c r="F48" s="18">
        <f t="shared" si="0"/>
        <v>0</v>
      </c>
      <c r="G48" s="19"/>
    </row>
    <row r="49" ht="15" spans="1:7">
      <c r="A49" s="13">
        <v>45</v>
      </c>
      <c r="B49" s="12" t="s">
        <v>853</v>
      </c>
      <c r="C49" s="23">
        <v>193.07</v>
      </c>
      <c r="D49" s="16">
        <v>23</v>
      </c>
      <c r="E49" s="23">
        <v>193.07</v>
      </c>
      <c r="F49" s="18">
        <f t="shared" si="0"/>
        <v>0</v>
      </c>
      <c r="G49" s="17"/>
    </row>
    <row r="50" ht="15" spans="1:7">
      <c r="A50" s="13">
        <v>46</v>
      </c>
      <c r="B50" s="12" t="s">
        <v>854</v>
      </c>
      <c r="C50" s="23">
        <v>1178.38</v>
      </c>
      <c r="D50" s="18">
        <v>77</v>
      </c>
      <c r="E50" s="23">
        <v>1178.38</v>
      </c>
      <c r="F50" s="18">
        <f t="shared" si="0"/>
        <v>0</v>
      </c>
      <c r="G50" s="19"/>
    </row>
    <row r="51" ht="15" spans="1:7">
      <c r="A51" s="13">
        <v>47</v>
      </c>
      <c r="B51" s="12" t="s">
        <v>855</v>
      </c>
      <c r="C51" s="23">
        <v>546.68</v>
      </c>
      <c r="D51" s="16">
        <v>80</v>
      </c>
      <c r="E51" s="23">
        <v>546.68</v>
      </c>
      <c r="F51" s="18">
        <f t="shared" si="0"/>
        <v>0</v>
      </c>
      <c r="G51" s="17"/>
    </row>
    <row r="52" ht="15" spans="1:7">
      <c r="A52" s="13">
        <v>48</v>
      </c>
      <c r="B52" s="12" t="s">
        <v>856</v>
      </c>
      <c r="C52" s="23">
        <v>623.9</v>
      </c>
      <c r="D52" s="18">
        <v>35</v>
      </c>
      <c r="E52" s="23">
        <v>623.9</v>
      </c>
      <c r="F52" s="18">
        <f t="shared" si="0"/>
        <v>0</v>
      </c>
      <c r="G52" s="19"/>
    </row>
    <row r="53" ht="15" spans="1:7">
      <c r="A53" s="13">
        <v>49</v>
      </c>
      <c r="B53" s="12" t="s">
        <v>857</v>
      </c>
      <c r="C53" s="23">
        <v>646</v>
      </c>
      <c r="D53" s="18">
        <v>60</v>
      </c>
      <c r="E53" s="23">
        <v>646</v>
      </c>
      <c r="F53" s="18">
        <f t="shared" si="0"/>
        <v>0</v>
      </c>
      <c r="G53" s="19"/>
    </row>
    <row r="54" ht="15" spans="1:7">
      <c r="A54" s="13">
        <v>50</v>
      </c>
      <c r="B54" s="12" t="s">
        <v>858</v>
      </c>
      <c r="C54" s="23">
        <v>477.51</v>
      </c>
      <c r="D54" s="18">
        <v>58</v>
      </c>
      <c r="E54" s="23">
        <v>478.49</v>
      </c>
      <c r="F54" s="18">
        <f t="shared" si="0"/>
        <v>0.980000000000018</v>
      </c>
      <c r="G54" s="19" t="s">
        <v>823</v>
      </c>
    </row>
    <row r="55" ht="15" spans="1:7">
      <c r="A55" s="13">
        <v>51</v>
      </c>
      <c r="B55" s="12" t="s">
        <v>859</v>
      </c>
      <c r="C55" s="23">
        <v>108.98</v>
      </c>
      <c r="D55" s="16">
        <v>16</v>
      </c>
      <c r="E55" s="23">
        <v>108.98</v>
      </c>
      <c r="F55" s="18">
        <f t="shared" si="0"/>
        <v>0</v>
      </c>
      <c r="G55" s="17"/>
    </row>
    <row r="56" ht="15" spans="1:7">
      <c r="A56" s="13">
        <v>52</v>
      </c>
      <c r="B56" s="12" t="s">
        <v>860</v>
      </c>
      <c r="C56" s="23">
        <v>1715.8</v>
      </c>
      <c r="D56" s="18">
        <v>63</v>
      </c>
      <c r="E56" s="23">
        <v>1715.8</v>
      </c>
      <c r="F56" s="18">
        <f t="shared" si="0"/>
        <v>0</v>
      </c>
      <c r="G56" s="19"/>
    </row>
    <row r="57" ht="15" spans="1:7">
      <c r="A57" s="13">
        <v>53</v>
      </c>
      <c r="B57" s="12" t="s">
        <v>861</v>
      </c>
      <c r="C57" s="23">
        <v>563</v>
      </c>
      <c r="D57" s="18">
        <v>2</v>
      </c>
      <c r="E57" s="23">
        <v>563</v>
      </c>
      <c r="F57" s="18">
        <f t="shared" si="0"/>
        <v>0</v>
      </c>
      <c r="G57" s="19"/>
    </row>
    <row r="58" ht="15" spans="1:7">
      <c r="A58" s="13">
        <v>54</v>
      </c>
      <c r="B58" s="12" t="s">
        <v>862</v>
      </c>
      <c r="C58" s="23">
        <v>1108.16</v>
      </c>
      <c r="D58" s="18">
        <v>134</v>
      </c>
      <c r="E58" s="23">
        <v>1108.16</v>
      </c>
      <c r="F58" s="18">
        <f t="shared" si="0"/>
        <v>0</v>
      </c>
      <c r="G58" s="19"/>
    </row>
    <row r="59" ht="15" spans="1:7">
      <c r="A59" s="13">
        <v>55</v>
      </c>
      <c r="B59" s="12" t="s">
        <v>863</v>
      </c>
      <c r="C59" s="11">
        <v>555.83</v>
      </c>
      <c r="D59" s="18">
        <v>69</v>
      </c>
      <c r="E59" s="11">
        <v>555.83</v>
      </c>
      <c r="F59" s="18">
        <f t="shared" si="0"/>
        <v>0</v>
      </c>
      <c r="G59" s="19"/>
    </row>
    <row r="60" ht="15" spans="1:7">
      <c r="A60" s="13">
        <v>56</v>
      </c>
      <c r="B60" s="12" t="s">
        <v>864</v>
      </c>
      <c r="C60" s="23">
        <v>831.67</v>
      </c>
      <c r="D60" s="18">
        <v>9</v>
      </c>
      <c r="E60" s="23">
        <v>831.67</v>
      </c>
      <c r="F60" s="18">
        <f t="shared" si="0"/>
        <v>0</v>
      </c>
      <c r="G60" s="19"/>
    </row>
    <row r="61" ht="15" spans="1:7">
      <c r="A61" s="13">
        <v>57</v>
      </c>
      <c r="B61" s="12" t="s">
        <v>865</v>
      </c>
      <c r="C61" s="23">
        <v>316.63</v>
      </c>
      <c r="D61" s="16">
        <v>61</v>
      </c>
      <c r="E61" s="23">
        <v>316.63</v>
      </c>
      <c r="F61" s="18">
        <f t="shared" si="0"/>
        <v>0</v>
      </c>
      <c r="G61" s="17"/>
    </row>
    <row r="62" ht="15" spans="1:7">
      <c r="A62" s="13">
        <v>58</v>
      </c>
      <c r="B62" s="12" t="s">
        <v>866</v>
      </c>
      <c r="C62" s="23">
        <v>543</v>
      </c>
      <c r="D62" s="18">
        <v>68</v>
      </c>
      <c r="E62" s="23">
        <v>543</v>
      </c>
      <c r="F62" s="18">
        <f t="shared" si="0"/>
        <v>0</v>
      </c>
      <c r="G62" s="19"/>
    </row>
    <row r="63" ht="15" spans="1:7">
      <c r="A63" s="13">
        <v>59</v>
      </c>
      <c r="B63" s="12" t="s">
        <v>595</v>
      </c>
      <c r="C63" s="23">
        <v>505.51</v>
      </c>
      <c r="D63" s="18">
        <v>128</v>
      </c>
      <c r="E63" s="23">
        <v>505.51</v>
      </c>
      <c r="F63" s="18">
        <f t="shared" si="0"/>
        <v>0</v>
      </c>
      <c r="G63" s="19"/>
    </row>
    <row r="64" ht="15" spans="1:7">
      <c r="A64" s="13">
        <v>60</v>
      </c>
      <c r="B64" s="12" t="s">
        <v>867</v>
      </c>
      <c r="C64" s="23">
        <v>641.41</v>
      </c>
      <c r="D64" s="18">
        <v>4</v>
      </c>
      <c r="E64" s="23">
        <v>641.41</v>
      </c>
      <c r="F64" s="18">
        <f t="shared" si="0"/>
        <v>0</v>
      </c>
      <c r="G64" s="19"/>
    </row>
    <row r="65" ht="15" spans="1:7">
      <c r="A65" s="13">
        <v>61</v>
      </c>
      <c r="B65" s="12" t="s">
        <v>72</v>
      </c>
      <c r="C65" s="23">
        <v>6.4</v>
      </c>
      <c r="D65" s="18">
        <v>1</v>
      </c>
      <c r="E65" s="23">
        <v>6.4</v>
      </c>
      <c r="F65" s="18">
        <f t="shared" si="0"/>
        <v>0</v>
      </c>
      <c r="G65" s="19"/>
    </row>
    <row r="66" ht="15" spans="1:7">
      <c r="A66" s="13">
        <v>62</v>
      </c>
      <c r="B66" s="12" t="s">
        <v>868</v>
      </c>
      <c r="C66" s="23">
        <v>34.5</v>
      </c>
      <c r="D66" s="18">
        <v>1</v>
      </c>
      <c r="E66" s="23">
        <v>34.5</v>
      </c>
      <c r="F66" s="18">
        <f t="shared" si="0"/>
        <v>0</v>
      </c>
      <c r="G66" s="19"/>
    </row>
    <row r="67" ht="15" spans="1:7">
      <c r="A67" s="13">
        <v>63</v>
      </c>
      <c r="B67" s="12" t="s">
        <v>869</v>
      </c>
      <c r="C67" s="11">
        <v>918.4</v>
      </c>
      <c r="D67" s="18">
        <v>76</v>
      </c>
      <c r="E67" s="11">
        <v>918.4</v>
      </c>
      <c r="F67" s="18">
        <f t="shared" si="0"/>
        <v>0</v>
      </c>
      <c r="G67" s="19"/>
    </row>
    <row r="68" ht="15" spans="1:7">
      <c r="A68" s="13">
        <v>64</v>
      </c>
      <c r="B68" s="12" t="s">
        <v>870</v>
      </c>
      <c r="C68" s="23">
        <v>339.7</v>
      </c>
      <c r="D68" s="18">
        <v>12</v>
      </c>
      <c r="E68" s="23">
        <v>339.7</v>
      </c>
      <c r="F68" s="18">
        <f t="shared" si="0"/>
        <v>0</v>
      </c>
      <c r="G68" s="19"/>
    </row>
    <row r="69" ht="15" spans="1:7">
      <c r="A69" s="13">
        <v>65</v>
      </c>
      <c r="B69" s="12" t="s">
        <v>871</v>
      </c>
      <c r="C69" s="23">
        <v>406.28</v>
      </c>
      <c r="D69" s="18">
        <v>19</v>
      </c>
      <c r="E69" s="23">
        <v>406.28</v>
      </c>
      <c r="F69" s="18">
        <f t="shared" ref="F69:F108" si="1">E69-C69</f>
        <v>0</v>
      </c>
      <c r="G69" s="19"/>
    </row>
    <row r="70" ht="15" spans="1:7">
      <c r="A70" s="13">
        <v>66</v>
      </c>
      <c r="B70" s="12" t="s">
        <v>872</v>
      </c>
      <c r="C70" s="23">
        <v>73.5</v>
      </c>
      <c r="D70" s="18">
        <v>28</v>
      </c>
      <c r="E70" s="23">
        <v>73.5</v>
      </c>
      <c r="F70" s="18">
        <f t="shared" si="1"/>
        <v>0</v>
      </c>
      <c r="G70" s="19"/>
    </row>
    <row r="71" ht="15" spans="1:7">
      <c r="A71" s="13">
        <v>67</v>
      </c>
      <c r="B71" s="12" t="s">
        <v>873</v>
      </c>
      <c r="C71" s="23">
        <v>937.7</v>
      </c>
      <c r="D71" s="18">
        <v>7</v>
      </c>
      <c r="E71" s="23">
        <v>937.7</v>
      </c>
      <c r="F71" s="18">
        <f t="shared" si="1"/>
        <v>0</v>
      </c>
      <c r="G71" s="19"/>
    </row>
    <row r="72" ht="15" spans="1:7">
      <c r="A72" s="13">
        <v>68</v>
      </c>
      <c r="B72" s="12" t="s">
        <v>874</v>
      </c>
      <c r="C72" s="23">
        <v>1004.75</v>
      </c>
      <c r="D72" s="18">
        <v>10</v>
      </c>
      <c r="E72" s="23">
        <v>1004.75</v>
      </c>
      <c r="F72" s="18">
        <f t="shared" si="1"/>
        <v>0</v>
      </c>
      <c r="G72" s="19"/>
    </row>
    <row r="73" ht="15" spans="1:7">
      <c r="A73" s="13">
        <v>69</v>
      </c>
      <c r="B73" s="12" t="s">
        <v>630</v>
      </c>
      <c r="C73" s="23">
        <v>1301.99</v>
      </c>
      <c r="D73" s="18">
        <v>113</v>
      </c>
      <c r="E73" s="23">
        <v>1301.99</v>
      </c>
      <c r="F73" s="18">
        <f t="shared" si="1"/>
        <v>0</v>
      </c>
      <c r="G73" s="19"/>
    </row>
    <row r="74" ht="15" spans="1:7">
      <c r="A74" s="13">
        <v>70</v>
      </c>
      <c r="B74" s="12" t="s">
        <v>875</v>
      </c>
      <c r="C74" s="23">
        <v>467.21</v>
      </c>
      <c r="D74" s="18">
        <v>47</v>
      </c>
      <c r="E74" s="23">
        <v>467.21</v>
      </c>
      <c r="F74" s="18">
        <f t="shared" si="1"/>
        <v>0</v>
      </c>
      <c r="G74" s="21"/>
    </row>
    <row r="75" ht="15" spans="1:7">
      <c r="A75" s="13">
        <v>71</v>
      </c>
      <c r="B75" s="12" t="s">
        <v>109</v>
      </c>
      <c r="C75" s="23">
        <v>19</v>
      </c>
      <c r="D75" s="18">
        <v>3</v>
      </c>
      <c r="E75" s="23">
        <v>19</v>
      </c>
      <c r="F75" s="18">
        <f t="shared" si="1"/>
        <v>0</v>
      </c>
      <c r="G75" s="21"/>
    </row>
    <row r="76" ht="15" spans="1:7">
      <c r="A76" s="13">
        <v>72</v>
      </c>
      <c r="B76" s="12" t="s">
        <v>876</v>
      </c>
      <c r="C76" s="23">
        <v>233.74</v>
      </c>
      <c r="D76" s="18">
        <v>36</v>
      </c>
      <c r="E76" s="23">
        <v>233.74</v>
      </c>
      <c r="F76" s="18">
        <f t="shared" si="1"/>
        <v>0</v>
      </c>
      <c r="G76" s="21"/>
    </row>
    <row r="77" ht="15" spans="1:7">
      <c r="A77" s="13">
        <v>73</v>
      </c>
      <c r="B77" s="12" t="s">
        <v>877</v>
      </c>
      <c r="C77" s="23">
        <v>2</v>
      </c>
      <c r="D77" s="18">
        <v>1</v>
      </c>
      <c r="E77" s="23">
        <v>2</v>
      </c>
      <c r="F77" s="18">
        <f t="shared" si="1"/>
        <v>0</v>
      </c>
      <c r="G77" s="19"/>
    </row>
    <row r="78" ht="15" spans="1:7">
      <c r="A78" s="13">
        <v>74</v>
      </c>
      <c r="B78" s="12" t="s">
        <v>878</v>
      </c>
      <c r="C78" s="11">
        <v>315.32</v>
      </c>
      <c r="D78" s="18">
        <v>40</v>
      </c>
      <c r="E78" s="11">
        <v>315.32</v>
      </c>
      <c r="F78" s="18">
        <f t="shared" si="1"/>
        <v>0</v>
      </c>
      <c r="G78" s="19"/>
    </row>
    <row r="79" ht="15" spans="1:7">
      <c r="A79" s="13">
        <v>75</v>
      </c>
      <c r="B79" s="12" t="s">
        <v>403</v>
      </c>
      <c r="C79" s="23">
        <v>1966.74</v>
      </c>
      <c r="D79" s="16">
        <v>218</v>
      </c>
      <c r="E79" s="23">
        <v>1966.74</v>
      </c>
      <c r="F79" s="18">
        <f t="shared" si="1"/>
        <v>0</v>
      </c>
      <c r="G79" s="17"/>
    </row>
    <row r="80" ht="15" spans="1:7">
      <c r="A80" s="13">
        <v>76</v>
      </c>
      <c r="B80" s="12" t="s">
        <v>879</v>
      </c>
      <c r="C80" s="23">
        <v>390.79</v>
      </c>
      <c r="D80" s="16">
        <v>51</v>
      </c>
      <c r="E80" s="23">
        <v>390.79</v>
      </c>
      <c r="F80" s="18">
        <f t="shared" si="1"/>
        <v>0</v>
      </c>
      <c r="G80" s="17"/>
    </row>
    <row r="81" ht="15" spans="1:7">
      <c r="A81" s="13">
        <v>77</v>
      </c>
      <c r="B81" s="12" t="s">
        <v>880</v>
      </c>
      <c r="C81" s="23">
        <v>88.84</v>
      </c>
      <c r="D81" s="16">
        <v>10</v>
      </c>
      <c r="E81" s="23">
        <v>88.84</v>
      </c>
      <c r="F81" s="18">
        <f t="shared" si="1"/>
        <v>0</v>
      </c>
      <c r="G81" s="17"/>
    </row>
    <row r="82" ht="15" spans="1:7">
      <c r="A82" s="13">
        <v>78</v>
      </c>
      <c r="B82" s="12" t="s">
        <v>881</v>
      </c>
      <c r="C82" s="23">
        <v>567.39</v>
      </c>
      <c r="D82" s="18">
        <v>46</v>
      </c>
      <c r="E82" s="23">
        <v>567.39</v>
      </c>
      <c r="F82" s="18">
        <f t="shared" si="1"/>
        <v>0</v>
      </c>
      <c r="G82" s="19"/>
    </row>
    <row r="83" ht="15" spans="1:7">
      <c r="A83" s="13">
        <v>79</v>
      </c>
      <c r="B83" s="12" t="s">
        <v>882</v>
      </c>
      <c r="C83" s="23">
        <v>547.8</v>
      </c>
      <c r="D83" s="18">
        <v>62</v>
      </c>
      <c r="E83" s="23">
        <v>547.8</v>
      </c>
      <c r="F83" s="18">
        <f t="shared" si="1"/>
        <v>0</v>
      </c>
      <c r="G83" s="19"/>
    </row>
    <row r="84" ht="15" spans="1:7">
      <c r="A84" s="13">
        <v>80</v>
      </c>
      <c r="B84" s="12" t="s">
        <v>883</v>
      </c>
      <c r="C84" s="23">
        <v>304.68</v>
      </c>
      <c r="D84" s="18">
        <v>33</v>
      </c>
      <c r="E84" s="23">
        <v>304.68</v>
      </c>
      <c r="F84" s="18">
        <f t="shared" si="1"/>
        <v>0</v>
      </c>
      <c r="G84" s="19"/>
    </row>
    <row r="85" ht="15" spans="1:7">
      <c r="A85" s="13">
        <v>81</v>
      </c>
      <c r="B85" s="12" t="s">
        <v>884</v>
      </c>
      <c r="C85" s="23">
        <v>755.38</v>
      </c>
      <c r="D85" s="18">
        <v>87</v>
      </c>
      <c r="E85" s="23">
        <v>755.38</v>
      </c>
      <c r="F85" s="18">
        <f t="shared" si="1"/>
        <v>0</v>
      </c>
      <c r="G85" s="19"/>
    </row>
    <row r="86" ht="15" spans="1:7">
      <c r="A86" s="13">
        <v>82</v>
      </c>
      <c r="B86" s="12" t="s">
        <v>885</v>
      </c>
      <c r="C86" s="23">
        <v>548.12</v>
      </c>
      <c r="D86" s="18">
        <v>24</v>
      </c>
      <c r="E86" s="23">
        <v>548.12</v>
      </c>
      <c r="F86" s="18">
        <f t="shared" si="1"/>
        <v>0</v>
      </c>
      <c r="G86" s="19"/>
    </row>
    <row r="87" ht="15" spans="1:7">
      <c r="A87" s="13">
        <v>83</v>
      </c>
      <c r="B87" s="12" t="s">
        <v>886</v>
      </c>
      <c r="C87" s="23">
        <v>579.2</v>
      </c>
      <c r="D87" s="18">
        <v>52</v>
      </c>
      <c r="E87" s="23">
        <v>579.2</v>
      </c>
      <c r="F87" s="18">
        <f t="shared" si="1"/>
        <v>0</v>
      </c>
      <c r="G87" s="19"/>
    </row>
    <row r="88" ht="15" spans="1:7">
      <c r="A88" s="13">
        <v>84</v>
      </c>
      <c r="B88" s="12" t="s">
        <v>887</v>
      </c>
      <c r="C88" s="23">
        <v>196.98</v>
      </c>
      <c r="D88" s="18">
        <v>59</v>
      </c>
      <c r="E88" s="23">
        <v>196.98</v>
      </c>
      <c r="F88" s="18">
        <f t="shared" si="1"/>
        <v>0</v>
      </c>
      <c r="G88" s="19"/>
    </row>
    <row r="89" ht="15" spans="1:7">
      <c r="A89" s="13">
        <v>85</v>
      </c>
      <c r="B89" s="12" t="s">
        <v>888</v>
      </c>
      <c r="C89" s="23">
        <v>202.77</v>
      </c>
      <c r="D89" s="18">
        <v>9</v>
      </c>
      <c r="E89" s="23">
        <v>202.77</v>
      </c>
      <c r="F89" s="18">
        <f t="shared" si="1"/>
        <v>0</v>
      </c>
      <c r="G89" s="19"/>
    </row>
    <row r="90" ht="15" spans="1:7">
      <c r="A90" s="13">
        <v>86</v>
      </c>
      <c r="B90" s="12" t="s">
        <v>889</v>
      </c>
      <c r="C90" s="23">
        <v>145.3</v>
      </c>
      <c r="D90" s="18">
        <v>25</v>
      </c>
      <c r="E90" s="23">
        <v>145.3</v>
      </c>
      <c r="F90" s="18">
        <f t="shared" si="1"/>
        <v>0</v>
      </c>
      <c r="G90" s="19"/>
    </row>
    <row r="91" ht="15" spans="1:7">
      <c r="A91" s="13">
        <v>87</v>
      </c>
      <c r="B91" s="12" t="s">
        <v>890</v>
      </c>
      <c r="C91" s="23">
        <v>1083.44</v>
      </c>
      <c r="D91" s="18">
        <v>189</v>
      </c>
      <c r="E91" s="23">
        <v>1083.44</v>
      </c>
      <c r="F91" s="18">
        <f t="shared" si="1"/>
        <v>0</v>
      </c>
      <c r="G91" s="19"/>
    </row>
    <row r="92" ht="15" spans="1:7">
      <c r="A92" s="13">
        <v>88</v>
      </c>
      <c r="B92" s="12" t="s">
        <v>891</v>
      </c>
      <c r="C92" s="23">
        <v>530.47</v>
      </c>
      <c r="D92" s="18">
        <v>98</v>
      </c>
      <c r="E92" s="23">
        <v>525.97</v>
      </c>
      <c r="F92" s="18">
        <f t="shared" si="1"/>
        <v>-4.5</v>
      </c>
      <c r="G92" s="19" t="s">
        <v>892</v>
      </c>
    </row>
    <row r="93" ht="15" spans="1:7">
      <c r="A93" s="13">
        <v>89</v>
      </c>
      <c r="B93" s="12" t="s">
        <v>893</v>
      </c>
      <c r="C93" s="23">
        <v>355.07</v>
      </c>
      <c r="D93" s="18">
        <v>38</v>
      </c>
      <c r="E93" s="23">
        <v>355.07</v>
      </c>
      <c r="F93" s="18">
        <f t="shared" si="1"/>
        <v>0</v>
      </c>
      <c r="G93" s="19"/>
    </row>
    <row r="94" ht="15" spans="1:7">
      <c r="A94" s="13">
        <v>90</v>
      </c>
      <c r="B94" s="12" t="s">
        <v>894</v>
      </c>
      <c r="C94" s="23">
        <v>818.9</v>
      </c>
      <c r="D94" s="18">
        <v>79</v>
      </c>
      <c r="E94" s="23">
        <v>818.9</v>
      </c>
      <c r="F94" s="18">
        <f t="shared" si="1"/>
        <v>0</v>
      </c>
      <c r="G94" s="19"/>
    </row>
    <row r="95" ht="15" spans="1:7">
      <c r="A95" s="13">
        <v>91</v>
      </c>
      <c r="B95" s="12" t="s">
        <v>895</v>
      </c>
      <c r="C95" s="23">
        <v>530.39</v>
      </c>
      <c r="D95" s="18">
        <v>47</v>
      </c>
      <c r="E95" s="23">
        <v>530.39</v>
      </c>
      <c r="F95" s="18">
        <f t="shared" si="1"/>
        <v>0</v>
      </c>
      <c r="G95" s="19"/>
    </row>
    <row r="96" ht="15" spans="1:7">
      <c r="A96" s="13">
        <v>92</v>
      </c>
      <c r="B96" s="12" t="s">
        <v>896</v>
      </c>
      <c r="C96" s="23">
        <v>777.62</v>
      </c>
      <c r="D96" s="16">
        <v>52</v>
      </c>
      <c r="E96" s="23">
        <v>777.62</v>
      </c>
      <c r="F96" s="18">
        <f t="shared" si="1"/>
        <v>0</v>
      </c>
      <c r="G96" s="17"/>
    </row>
    <row r="97" ht="15" spans="1:7">
      <c r="A97" s="13">
        <v>93</v>
      </c>
      <c r="B97" s="12" t="s">
        <v>897</v>
      </c>
      <c r="C97" s="23">
        <v>320.44</v>
      </c>
      <c r="D97" s="18">
        <v>57</v>
      </c>
      <c r="E97" s="23">
        <v>320.44</v>
      </c>
      <c r="F97" s="18">
        <f t="shared" si="1"/>
        <v>0</v>
      </c>
      <c r="G97" s="19"/>
    </row>
    <row r="98" ht="15" spans="1:7">
      <c r="A98" s="13">
        <v>94</v>
      </c>
      <c r="B98" s="12" t="s">
        <v>898</v>
      </c>
      <c r="C98" s="23">
        <v>303.6</v>
      </c>
      <c r="D98" s="18">
        <v>46</v>
      </c>
      <c r="E98" s="23">
        <v>303.6</v>
      </c>
      <c r="F98" s="18">
        <f t="shared" si="1"/>
        <v>0</v>
      </c>
      <c r="G98" s="21"/>
    </row>
    <row r="99" ht="15" spans="1:7">
      <c r="A99" s="13">
        <v>95</v>
      </c>
      <c r="B99" s="12" t="s">
        <v>899</v>
      </c>
      <c r="C99" s="23">
        <v>824.9</v>
      </c>
      <c r="D99" s="18">
        <v>17</v>
      </c>
      <c r="E99" s="23">
        <v>824.9</v>
      </c>
      <c r="F99" s="18">
        <f t="shared" si="1"/>
        <v>0</v>
      </c>
      <c r="G99" s="19"/>
    </row>
    <row r="100" ht="15" spans="1:7">
      <c r="A100" s="13">
        <v>96</v>
      </c>
      <c r="B100" s="12" t="s">
        <v>900</v>
      </c>
      <c r="C100" s="23">
        <v>349.22</v>
      </c>
      <c r="D100" s="18">
        <v>44</v>
      </c>
      <c r="E100" s="23">
        <v>349.22</v>
      </c>
      <c r="F100" s="18">
        <f t="shared" si="1"/>
        <v>0</v>
      </c>
      <c r="G100" s="19"/>
    </row>
    <row r="101" ht="15" spans="1:7">
      <c r="A101" s="13">
        <v>97</v>
      </c>
      <c r="B101" s="21" t="s">
        <v>901</v>
      </c>
      <c r="C101" s="23">
        <v>165.6</v>
      </c>
      <c r="D101" s="18">
        <v>27</v>
      </c>
      <c r="E101" s="23">
        <v>165.6</v>
      </c>
      <c r="F101" s="18">
        <f t="shared" si="1"/>
        <v>0</v>
      </c>
      <c r="G101" s="21"/>
    </row>
    <row r="102" ht="15" spans="1:7">
      <c r="A102" s="13">
        <v>98</v>
      </c>
      <c r="B102" s="12" t="s">
        <v>902</v>
      </c>
      <c r="C102" s="23">
        <v>623.33</v>
      </c>
      <c r="D102" s="16">
        <v>40</v>
      </c>
      <c r="E102" s="23">
        <v>623.33</v>
      </c>
      <c r="F102" s="18">
        <f t="shared" si="1"/>
        <v>0</v>
      </c>
      <c r="G102" s="17"/>
    </row>
    <row r="103" ht="15" spans="1:7">
      <c r="A103" s="13">
        <v>99</v>
      </c>
      <c r="B103" s="12" t="s">
        <v>903</v>
      </c>
      <c r="C103" s="23">
        <v>648.52</v>
      </c>
      <c r="D103" s="18">
        <v>60</v>
      </c>
      <c r="E103" s="23">
        <v>648.52</v>
      </c>
      <c r="F103" s="18">
        <f t="shared" si="1"/>
        <v>0</v>
      </c>
      <c r="G103" s="19"/>
    </row>
    <row r="104" ht="15" spans="1:7">
      <c r="A104" s="13">
        <v>100</v>
      </c>
      <c r="B104" s="12" t="s">
        <v>904</v>
      </c>
      <c r="C104" s="23">
        <v>299.13</v>
      </c>
      <c r="D104" s="18">
        <v>31</v>
      </c>
      <c r="E104" s="23">
        <v>299.13</v>
      </c>
      <c r="F104" s="18">
        <f t="shared" si="1"/>
        <v>0</v>
      </c>
      <c r="G104" s="19"/>
    </row>
    <row r="105" ht="15" spans="1:7">
      <c r="A105" s="13">
        <v>101</v>
      </c>
      <c r="B105" s="12" t="s">
        <v>905</v>
      </c>
      <c r="C105" s="23">
        <v>1309.86</v>
      </c>
      <c r="D105" s="18">
        <v>145</v>
      </c>
      <c r="E105" s="23">
        <v>1309.86</v>
      </c>
      <c r="F105" s="18">
        <f t="shared" si="1"/>
        <v>0</v>
      </c>
      <c r="G105" s="19"/>
    </row>
    <row r="106" ht="15" spans="1:7">
      <c r="A106" s="13">
        <v>102</v>
      </c>
      <c r="B106" s="12" t="s">
        <v>906</v>
      </c>
      <c r="C106" s="15">
        <v>247.46</v>
      </c>
      <c r="D106" s="16">
        <v>31</v>
      </c>
      <c r="E106" s="15">
        <v>247.46</v>
      </c>
      <c r="F106" s="18">
        <f t="shared" si="1"/>
        <v>0</v>
      </c>
      <c r="G106" s="17"/>
    </row>
    <row r="107" ht="40.5" spans="1:7">
      <c r="A107" s="13">
        <v>103</v>
      </c>
      <c r="B107" s="12" t="s">
        <v>333</v>
      </c>
      <c r="C107" s="11">
        <v>5538.6455</v>
      </c>
      <c r="D107" s="11">
        <v>1</v>
      </c>
      <c r="E107" s="11">
        <v>5538.6455</v>
      </c>
      <c r="F107" s="11">
        <f t="shared" si="1"/>
        <v>0</v>
      </c>
      <c r="G107" s="19"/>
    </row>
    <row r="108" ht="54" spans="1:7">
      <c r="A108" s="13">
        <v>104</v>
      </c>
      <c r="B108" s="12" t="s">
        <v>907</v>
      </c>
      <c r="C108" s="11">
        <v>681.96</v>
      </c>
      <c r="D108" s="11">
        <v>1</v>
      </c>
      <c r="E108" s="11">
        <v>681.96</v>
      </c>
      <c r="F108" s="11">
        <f t="shared" si="1"/>
        <v>0</v>
      </c>
      <c r="G108" s="19"/>
    </row>
    <row r="109" spans="1:6">
      <c r="A109" s="25" t="s">
        <v>90</v>
      </c>
      <c r="B109" s="25"/>
      <c r="C109" s="1">
        <f>SUM(C5:C108)</f>
        <v>62259.9855</v>
      </c>
      <c r="D109" s="1">
        <f>SUM(D5:D108)</f>
        <v>5346</v>
      </c>
      <c r="E109" s="1">
        <f>SUM(E5:E108)</f>
        <v>62257.2755</v>
      </c>
      <c r="F109" s="1">
        <f>SUM(F5:F108)</f>
        <v>-2.70999999999998</v>
      </c>
    </row>
    <row r="111" spans="1:7">
      <c r="A111" s="26" t="s">
        <v>908</v>
      </c>
      <c r="B111" s="26"/>
      <c r="C111" s="27"/>
      <c r="D111" s="27"/>
      <c r="E111" s="27"/>
      <c r="F111" s="27"/>
      <c r="G111" s="26"/>
    </row>
  </sheetData>
  <mergeCells count="8">
    <mergeCell ref="A1:G1"/>
    <mergeCell ref="A2:G2"/>
    <mergeCell ref="D3:G3"/>
    <mergeCell ref="A109:B109"/>
    <mergeCell ref="A111:G111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田镇街道</vt:lpstr>
      <vt:lpstr>芦湖街道</vt:lpstr>
      <vt:lpstr>青城镇</vt:lpstr>
      <vt:lpstr>高城镇</vt:lpstr>
      <vt:lpstr>黑里寨镇</vt:lpstr>
      <vt:lpstr>唐坊镇</vt:lpstr>
      <vt:lpstr>常家镇</vt:lpstr>
      <vt:lpstr>花沟镇</vt:lpstr>
      <vt:lpstr>木李镇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忘远鲸</cp:lastModifiedBy>
  <dcterms:created xsi:type="dcterms:W3CDTF">2025-05-06T06:53:00Z</dcterms:created>
  <dcterms:modified xsi:type="dcterms:W3CDTF">2025-07-10T06:41:14Z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EAD519FBE13744E9B407BC927995DE78_13</vt:lpwstr>
  </property>
</Properties>
</file>